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t\shares\KTHOMES\TAmmer\Eigene Dokumente\Projektleitung Kanton Luzern\mint Zyklus 3\Überblickseinheit\"/>
    </mc:Choice>
  </mc:AlternateContent>
  <bookViews>
    <workbookView xWindow="0" yWindow="0" windowWidth="28800" windowHeight="13545" activeTab="1"/>
  </bookViews>
  <sheets>
    <sheet name="So sehe ich mich" sheetId="2" r:id="rId1"/>
    <sheet name="So sehe ich MINT-Berufe" sheetId="3" r:id="rId2"/>
    <sheet name="MINT-Berufe und ich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4" l="1"/>
  <c r="M32" i="4"/>
  <c r="M33" i="4"/>
  <c r="M34" i="4"/>
  <c r="M35" i="4"/>
  <c r="M30" i="4"/>
  <c r="L31" i="4"/>
  <c r="L32" i="4"/>
  <c r="L33" i="4"/>
  <c r="L34" i="4"/>
  <c r="L35" i="4"/>
  <c r="L30" i="4"/>
  <c r="H31" i="4"/>
  <c r="H32" i="4"/>
  <c r="H33" i="4"/>
  <c r="H34" i="4"/>
  <c r="H35" i="4"/>
  <c r="H30" i="4"/>
  <c r="G31" i="4"/>
  <c r="G32" i="4"/>
  <c r="G33" i="4"/>
  <c r="G34" i="4"/>
  <c r="G35" i="4"/>
  <c r="G30" i="4"/>
  <c r="C31" i="4"/>
  <c r="C32" i="4"/>
  <c r="C33" i="4"/>
  <c r="C34" i="4"/>
  <c r="C35" i="4"/>
  <c r="C30" i="4"/>
  <c r="B31" i="4"/>
  <c r="B32" i="4"/>
  <c r="B33" i="4"/>
  <c r="B34" i="4"/>
  <c r="B35" i="4"/>
  <c r="B30" i="4"/>
  <c r="M5" i="4"/>
  <c r="M6" i="4"/>
  <c r="M7" i="4"/>
  <c r="M8" i="4"/>
  <c r="M9" i="4"/>
  <c r="M4" i="4"/>
  <c r="L5" i="4"/>
  <c r="L6" i="4"/>
  <c r="L7" i="4"/>
  <c r="L8" i="4"/>
  <c r="L9" i="4"/>
  <c r="L4" i="4"/>
  <c r="H5" i="4"/>
  <c r="H6" i="4"/>
  <c r="H7" i="4"/>
  <c r="H8" i="4"/>
  <c r="H9" i="4"/>
  <c r="H4" i="4"/>
  <c r="G5" i="4"/>
  <c r="G6" i="4"/>
  <c r="G7" i="4"/>
  <c r="G8" i="4"/>
  <c r="G9" i="4"/>
  <c r="G4" i="4"/>
  <c r="C5" i="4"/>
  <c r="C6" i="4"/>
  <c r="C7" i="4"/>
  <c r="C8" i="4"/>
  <c r="C9" i="4"/>
  <c r="C4" i="4"/>
  <c r="B5" i="4"/>
  <c r="B6" i="4"/>
  <c r="B7" i="4"/>
  <c r="B8" i="4"/>
  <c r="B9" i="4"/>
  <c r="B4" i="4"/>
  <c r="A9" i="4"/>
  <c r="K9" i="4" s="1"/>
  <c r="A8" i="4"/>
  <c r="K34" i="4" s="1"/>
  <c r="A7" i="4"/>
  <c r="K33" i="4" s="1"/>
  <c r="A6" i="4"/>
  <c r="A32" i="4" s="1"/>
  <c r="A5" i="4"/>
  <c r="K31" i="4"/>
  <c r="A4" i="4"/>
  <c r="A30" i="4" s="1"/>
  <c r="K5" i="4"/>
  <c r="D5" i="4"/>
  <c r="I5" i="4" s="1"/>
  <c r="D6" i="4"/>
  <c r="N6" i="4" s="1"/>
  <c r="D7" i="4"/>
  <c r="I7" i="4" s="1"/>
  <c r="D8" i="4"/>
  <c r="N8" i="4" s="1"/>
  <c r="D9" i="4"/>
  <c r="N9" i="4" s="1"/>
  <c r="D4" i="4"/>
  <c r="N4" i="4" s="1"/>
  <c r="D33" i="4" l="1"/>
  <c r="D32" i="4"/>
  <c r="I32" i="4"/>
  <c r="D31" i="4"/>
  <c r="I31" i="4"/>
  <c r="D34" i="4"/>
  <c r="N30" i="4"/>
  <c r="N35" i="4"/>
  <c r="I30" i="4"/>
  <c r="N34" i="4"/>
  <c r="I35" i="4"/>
  <c r="I6" i="4"/>
  <c r="D30" i="4"/>
  <c r="I34" i="4"/>
  <c r="N32" i="4"/>
  <c r="N33" i="4"/>
  <c r="N7" i="4"/>
  <c r="D35" i="4"/>
  <c r="I33" i="4"/>
  <c r="N31" i="4"/>
  <c r="A35" i="4"/>
  <c r="K35" i="4"/>
  <c r="F9" i="4"/>
  <c r="F35" i="4"/>
  <c r="K8" i="4"/>
  <c r="F8" i="4"/>
  <c r="F34" i="4"/>
  <c r="A34" i="4"/>
  <c r="K7" i="4"/>
  <c r="A33" i="4"/>
  <c r="F7" i="4"/>
  <c r="F33" i="4"/>
  <c r="K6" i="4"/>
  <c r="F31" i="4"/>
  <c r="F32" i="4"/>
  <c r="K32" i="4"/>
  <c r="A31" i="4"/>
  <c r="F6" i="4"/>
  <c r="F5" i="4"/>
  <c r="K4" i="4"/>
  <c r="F4" i="4"/>
  <c r="K30" i="4"/>
  <c r="F30" i="4"/>
  <c r="I4" i="4"/>
  <c r="I9" i="4"/>
  <c r="I8" i="4"/>
  <c r="N5" i="4"/>
</calcChain>
</file>

<file path=xl/sharedStrings.xml><?xml version="1.0" encoding="utf-8"?>
<sst xmlns="http://schemas.openxmlformats.org/spreadsheetml/2006/main" count="59" uniqueCount="37">
  <si>
    <t>So sehe ich mich.</t>
  </si>
  <si>
    <t>Schreiner/
Schreinerin</t>
  </si>
  <si>
    <t>Biologe/
Biologin</t>
  </si>
  <si>
    <t>So sehe ich verschiedene 
MINT-Berufe.</t>
  </si>
  <si>
    <t>Wie siehst du dich selbst?</t>
  </si>
  <si>
    <t>Und wie siehst du verschiedene MINT-Berufe?</t>
  </si>
  <si>
    <t>Ich bevorzuge praktische Tätigkeiten, die Koordination und Handgeschicklichkeit erfordern und zu konkreten, sichtbaren Ergebnissen führen.</t>
  </si>
  <si>
    <t xml:space="preserve">Ich bevorzuge forschende Aktivitäten, die abstraktes Denken erfordern und bei denen man Ursachen für eine Beobachtung suchen oder etwas gründlich verstehen kann. </t>
  </si>
  <si>
    <t>Ich bevorzuge offene, unstrukturierte Aktivitäten, die Einfallsreichtum erfordern und bei denen man kreativ oder künstlerisch sein kann.</t>
  </si>
  <si>
    <t xml:space="preserve">Ich bevorzuge strukturierte Tätigkeiten, die präzises Arbeiten erfordern und bei denen der systematische Umgang mit Daten im Vordergrund steht. </t>
  </si>
  <si>
    <t>Ich bevorzuge unternehmerische Tätigkeiten, bei denen man eine Gruppe leiten oder ein Projekt organisieren kann.</t>
  </si>
  <si>
    <t xml:space="preserve">Ich bevorzuge soziale Tätigkeiten, die Einfühlungsvermögen erfordern und bei denen man andere Menschen unterstützen, unterrichten, pflegen oder sich mit ihnen austauschen kann. </t>
  </si>
  <si>
    <t>praktisch-technisch</t>
  </si>
  <si>
    <t>untersuchend-forschend</t>
  </si>
  <si>
    <t>gestaltend-kreativ</t>
  </si>
  <si>
    <t>gemeinschaftlich-unterstützend</t>
  </si>
  <si>
    <t>führend-unternehmerisch</t>
  </si>
  <si>
    <t>ordnend-verwaltend</t>
  </si>
  <si>
    <t>In diesem Beruf gibt es oft praktische Tätigkeiten, die Koordination und Handgeschicklichkeit erfordern und zu konkreten, sichtbaren Ergebnissen führen.</t>
  </si>
  <si>
    <t xml:space="preserve">In diesem Beruf gibt es oft forschende Aktivitäten, die abstraktes Denken erfordern und bei denen man Ursachen für eine Beobachtung suchen oder etwas gründlich verstehen kann. </t>
  </si>
  <si>
    <t>In diesem Beruf gibt es oft offene, unstrukturierte Aktivitäten, die Einfallsreichtum erfordern und bei denen man kreativ oder künstlerisch sein kann.</t>
  </si>
  <si>
    <t xml:space="preserve">In diesem Beruf gibt es oft soziale Tätigkeiten, die Einfühlungsvermögen erfordern und bei denen man andere Menschen unterstützen, unterrichten, pflegen oder sich mit ihnen austauschen kann. </t>
  </si>
  <si>
    <t>In diesem Beruf gibt es oft unternehmerische Tätigkeiten, bei denen man eine Gruppe leiten oder ein Projekt organisieren kann.</t>
  </si>
  <si>
    <t xml:space="preserve">In diesem Beruf gibt es oft strukturierte Tätigkeiten, die präzises Arbeiten erfordern und bei denen der systematische Umgang mit Daten im Vordergrund steht. </t>
  </si>
  <si>
    <t>Ich</t>
  </si>
  <si>
    <t>Welche MINT-Berufe liegen dir vielleicht?</t>
  </si>
  <si>
    <t>Drogist/Drogistin</t>
  </si>
  <si>
    <t>Laborant/Laborantin</t>
  </si>
  <si>
    <t>Chemiepraktiker/Chemiepraktikerin</t>
  </si>
  <si>
    <t>Kaufmann/Kauffrau</t>
  </si>
  <si>
    <t>Informatiker/Informatikerin</t>
  </si>
  <si>
    <t>ICT-Fachmann/ICT-Fachfrau</t>
  </si>
  <si>
    <t>Gebäudetechnikplaner/Gebäudetechnikplanerin</t>
  </si>
  <si>
    <t>Geomatiker/Geomatikerin</t>
  </si>
  <si>
    <t>Elektroniker/Elektronikerin</t>
  </si>
  <si>
    <t>Automatiker/Automatikerin</t>
  </si>
  <si>
    <t>Elektroniker/ Elektronikerin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</si>
</sst>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A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10" borderId="0" xfId="0" applyFont="1" applyFill="1"/>
    <xf numFmtId="0" fontId="0" fillId="10" borderId="0" xfId="0" applyFill="1" applyAlignment="1">
      <alignment wrapText="1"/>
    </xf>
    <xf numFmtId="0" fontId="0" fillId="10" borderId="0" xfId="0" applyFill="1"/>
    <xf numFmtId="0" fontId="1" fillId="10" borderId="1" xfId="0" applyFont="1" applyFill="1" applyBorder="1" applyAlignment="1">
      <alignment vertical="center"/>
    </xf>
    <xf numFmtId="0" fontId="0" fillId="10" borderId="0" xfId="0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0" fillId="10" borderId="2" xfId="0" applyFill="1" applyBorder="1"/>
    <xf numFmtId="0" fontId="5" fillId="9" borderId="1" xfId="0" applyFont="1" applyFill="1" applyBorder="1" applyAlignment="1">
      <alignment horizontal="center" vertical="center"/>
    </xf>
    <xf numFmtId="0" fontId="7" fillId="0" borderId="0" xfId="0" applyFont="1"/>
    <xf numFmtId="0" fontId="8" fillId="10" borderId="1" xfId="0" applyFont="1" applyFill="1" applyBorder="1" applyAlignment="1">
      <alignment vertical="center"/>
    </xf>
    <xf numFmtId="0" fontId="6" fillId="10" borderId="2" xfId="0" applyFont="1" applyFill="1" applyBorder="1" applyAlignment="1">
      <alignment horizontal="center"/>
    </xf>
    <xf numFmtId="0" fontId="0" fillId="10" borderId="0" xfId="0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left" vertical="center" wrapText="1"/>
    </xf>
    <xf numFmtId="0" fontId="3" fillId="11" borderId="3" xfId="0" applyFont="1" applyFill="1" applyBorder="1" applyAlignment="1">
      <alignment textRotation="90" wrapText="1"/>
    </xf>
    <xf numFmtId="0" fontId="3" fillId="8" borderId="4" xfId="0" applyFont="1" applyFill="1" applyBorder="1" applyAlignment="1">
      <alignment textRotation="90" wrapText="1"/>
    </xf>
    <xf numFmtId="0" fontId="3" fillId="14" borderId="4" xfId="0" applyFont="1" applyFill="1" applyBorder="1" applyAlignment="1">
      <alignment textRotation="90" wrapText="1"/>
    </xf>
    <xf numFmtId="0" fontId="9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horizontal="left" vertical="center" wrapText="1"/>
    </xf>
    <xf numFmtId="0" fontId="3" fillId="15" borderId="4" xfId="0" applyFont="1" applyFill="1" applyBorder="1" applyAlignment="1">
      <alignment textRotation="90" wrapText="1"/>
    </xf>
    <xf numFmtId="0" fontId="3" fillId="12" borderId="4" xfId="0" applyFont="1" applyFill="1" applyBorder="1" applyAlignment="1">
      <alignment textRotation="90" wrapText="1"/>
    </xf>
    <xf numFmtId="0" fontId="3" fillId="13" borderId="4" xfId="0" applyFont="1" applyFill="1" applyBorder="1" applyAlignment="1">
      <alignment textRotation="90" wrapText="1"/>
    </xf>
    <xf numFmtId="0" fontId="3" fillId="16" borderId="4" xfId="0" applyFont="1" applyFill="1" applyBorder="1" applyAlignment="1">
      <alignment textRotation="90" wrapText="1"/>
    </xf>
    <xf numFmtId="0" fontId="3" fillId="17" borderId="4" xfId="0" applyFont="1" applyFill="1" applyBorder="1" applyAlignment="1">
      <alignment textRotation="90" wrapText="1"/>
    </xf>
    <xf numFmtId="0" fontId="3" fillId="18" borderId="4" xfId="0" applyFont="1" applyFill="1" applyBorder="1" applyAlignment="1">
      <alignment textRotation="90" wrapText="1"/>
    </xf>
    <xf numFmtId="0" fontId="3" fillId="19" borderId="4" xfId="0" applyFont="1" applyFill="1" applyBorder="1" applyAlignment="1">
      <alignment textRotation="90" wrapText="1"/>
    </xf>
    <xf numFmtId="0" fontId="3" fillId="20" borderId="4" xfId="0" applyFont="1" applyFill="1" applyBorder="1" applyAlignment="1">
      <alignment textRotation="90" wrapText="1"/>
    </xf>
    <xf numFmtId="0" fontId="3" fillId="21" borderId="5" xfId="0" applyFont="1" applyFill="1" applyBorder="1" applyAlignment="1">
      <alignment textRotation="90" wrapText="1"/>
    </xf>
    <xf numFmtId="0" fontId="11" fillId="10" borderId="0" xfId="0" applyFont="1" applyFill="1" applyAlignment="1">
      <alignment horizontal="left" vertical="center" wrapText="1"/>
    </xf>
    <xf numFmtId="0" fontId="12" fillId="11" borderId="3" xfId="0" applyFont="1" applyFill="1" applyBorder="1" applyAlignment="1">
      <alignment textRotation="90" wrapText="1"/>
    </xf>
    <xf numFmtId="0" fontId="12" fillId="12" borderId="4" xfId="0" applyFont="1" applyFill="1" applyBorder="1" applyAlignment="1">
      <alignment textRotation="90" wrapText="1"/>
    </xf>
    <xf numFmtId="0" fontId="12" fillId="15" borderId="4" xfId="0" applyFont="1" applyFill="1" applyBorder="1" applyAlignment="1">
      <alignment textRotation="90" wrapText="1"/>
    </xf>
    <xf numFmtId="0" fontId="13" fillId="10" borderId="1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textRotation="90" wrapText="1"/>
    </xf>
    <xf numFmtId="0" fontId="12" fillId="16" borderId="4" xfId="0" applyFont="1" applyFill="1" applyBorder="1" applyAlignment="1">
      <alignment textRotation="90" wrapText="1"/>
    </xf>
    <xf numFmtId="0" fontId="12" fillId="19" borderId="4" xfId="0" applyFont="1" applyFill="1" applyBorder="1" applyAlignment="1">
      <alignment textRotation="90" wrapText="1"/>
    </xf>
    <xf numFmtId="0" fontId="12" fillId="21" borderId="5" xfId="0" applyFont="1" applyFill="1" applyBorder="1" applyAlignment="1">
      <alignment textRotation="90" wrapText="1"/>
    </xf>
    <xf numFmtId="0" fontId="13" fillId="5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center"/>
    </xf>
    <xf numFmtId="0" fontId="13" fillId="10" borderId="0" xfId="0" applyFont="1" applyFill="1"/>
    <xf numFmtId="0" fontId="0" fillId="10" borderId="0" xfId="0" applyFont="1" applyFill="1" applyAlignment="1">
      <alignment horizontal="left"/>
    </xf>
    <xf numFmtId="0" fontId="12" fillId="8" borderId="4" xfId="0" applyFont="1" applyFill="1" applyBorder="1" applyAlignment="1">
      <alignment textRotation="90"/>
    </xf>
    <xf numFmtId="0" fontId="12" fillId="14" borderId="4" xfId="0" applyFont="1" applyFill="1" applyBorder="1" applyAlignment="1">
      <alignment textRotation="90"/>
    </xf>
    <xf numFmtId="0" fontId="12" fillId="13" borderId="4" xfId="0" applyFont="1" applyFill="1" applyBorder="1" applyAlignment="1">
      <alignment textRotation="90"/>
    </xf>
    <xf numFmtId="0" fontId="12" fillId="20" borderId="4" xfId="0" applyFont="1" applyFill="1" applyBorder="1" applyAlignment="1">
      <alignment textRotation="90"/>
    </xf>
    <xf numFmtId="0" fontId="12" fillId="18" borderId="4" xfId="0" applyFont="1" applyFill="1" applyBorder="1" applyAlignment="1">
      <alignment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A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>
                <a:solidFill>
                  <a:srgbClr val="C00000"/>
                </a:solidFill>
              </a:rPr>
              <a:t>So sehe ich mich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'So sehe ich mich'!$A$6:$A$11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'So sehe ich mich'!$B$6:$B$11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301-4CE0-A3FD-C7A32C8363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96421039"/>
        <c:axId val="1096428527"/>
      </c:radarChart>
      <c:catAx>
        <c:axId val="1096421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428527"/>
        <c:crosses val="autoZero"/>
        <c:auto val="1"/>
        <c:lblAlgn val="ctr"/>
        <c:lblOffset val="100"/>
        <c:noMultiLvlLbl val="0"/>
      </c:catAx>
      <c:valAx>
        <c:axId val="10964285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96421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ich'!$B$3</c:f>
              <c:strCache>
                <c:ptCount val="1"/>
                <c:pt idx="0">
                  <c:v>Drogist/Drogistin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ich'!$B$4:$B$9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6-4C19-9186-1BBE0B06BA29}"/>
            </c:ext>
          </c:extLst>
        </c:ser>
        <c:ser>
          <c:idx val="1"/>
          <c:order val="1"/>
          <c:tx>
            <c:strRef>
              <c:f>'MINT-Berufe und ich'!$C$3</c:f>
              <c:strCache>
                <c:ptCount val="1"/>
                <c:pt idx="0">
                  <c:v>Laborant/Laborantin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ich'!$C$4:$C$9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6-4C19-9186-1BBE0B06BA29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6-4C19-9186-1BBE0B06B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ich'!$L$29</c:f>
              <c:strCache>
                <c:ptCount val="1"/>
                <c:pt idx="0">
                  <c:v>Elektroniker/ Elektronikerin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ich'!$L$30:$L$35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7-463E-9D10-B2A3BB17D33E}"/>
            </c:ext>
          </c:extLst>
        </c:ser>
        <c:ser>
          <c:idx val="1"/>
          <c:order val="1"/>
          <c:tx>
            <c:strRef>
              <c:f>'MINT-Berufe und ich'!$M$29</c:f>
              <c:strCache>
                <c:ptCount val="1"/>
                <c:pt idx="0">
                  <c:v>Automatiker/Automatikerin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ich'!$M$30:$M$35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7-463E-9D10-B2A3BB17D33E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37-463E-9D10-B2A3BB17D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ich'!$B$29</c:f>
              <c:strCache>
                <c:ptCount val="1"/>
                <c:pt idx="0">
                  <c:v>Schreiner/
Schreinerin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ich'!$B$30:$B$35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B-45E3-AAA7-B0971722992E}"/>
            </c:ext>
          </c:extLst>
        </c:ser>
        <c:ser>
          <c:idx val="1"/>
          <c:order val="1"/>
          <c:tx>
            <c:strRef>
              <c:f>'MINT-Berufe und ich'!$C$29</c:f>
              <c:strCache>
                <c:ptCount val="1"/>
                <c:pt idx="0">
                  <c:v>Gebäudetechnikplaner/Gebäudetechnikplanerin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ich'!$C$30:$C$35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B-45E3-AAA7-B0971722992E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B-45E3-AAA7-B09717229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ich'!$G$29</c:f>
              <c:strCache>
                <c:ptCount val="1"/>
                <c:pt idx="0">
                  <c:v>Geomatiker/Geomatikerin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ich'!$G$30:$G$35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7-4355-951A-2DD891375E55}"/>
            </c:ext>
          </c:extLst>
        </c:ser>
        <c:ser>
          <c:idx val="1"/>
          <c:order val="1"/>
          <c:tx>
            <c:strRef>
              <c:f>'MINT-Berufe und ich'!$H$29</c:f>
              <c:strCache>
                <c:ptCount val="1"/>
                <c:pt idx="0">
                  <c:v>Biologe/
Biologin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ich'!$H$30:$H$35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7-4355-951A-2DD891375E55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7-4355-951A-2DD89137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'So sehe ich MINT-Berufe'!$B$6</c:f>
              <c:strCache>
                <c:ptCount val="1"/>
                <c:pt idx="0">
                  <c:v>Drogist/Drogistin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'So sehe ich MINT-Berufe'!$B$7:$B$12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D3C2-43E4-9176-B3F107BB8A10}"/>
            </c:ext>
          </c:extLst>
        </c:ser>
        <c:ser>
          <c:idx val="1"/>
          <c:order val="1"/>
          <c:tx>
            <c:strRef>
              <c:f>'So sehe ich MINT-Berufe'!$C$6</c:f>
              <c:strCache>
                <c:ptCount val="1"/>
                <c:pt idx="0">
                  <c:v>Laborant/Laborantin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'So sehe ich MINT-Berufe'!$C$7:$C$12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D3C2-43E4-9176-B3F107BB8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'So sehe ich MINT-Berufe'!$D$6</c15:sqref>
                        </c15:formulaRef>
                      </c:ext>
                    </c:extLst>
                    <c:strCache>
                      <c:ptCount val="1"/>
                      <c:pt idx="0">
                        <c:v>Chemiepraktiker/Chemiepraktikerin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MINT-Berufe'!$D$7:$D$12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3C2-43E4-9176-B3F107BB8A10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MINT-Berufe'!$E$6</c15:sqref>
                        </c15:formulaRef>
                      </c:ext>
                    </c:extLst>
                    <c:strCache>
                      <c:ptCount val="1"/>
                      <c:pt idx="0">
                        <c:v>Kaufmann/Kauffrau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MINT-Berufe'!$E$7:$E$12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C2-43E4-9176-B3F107BB8A10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MINT-Berufe'!$F$6</c15:sqref>
                        </c15:formulaRef>
                      </c:ext>
                    </c:extLst>
                    <c:strCache>
                      <c:ptCount val="1"/>
                      <c:pt idx="0">
                        <c:v>Informatiker/Informatikerin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MINT-Berufe'!$F$7:$F$12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C2-43E4-9176-B3F107BB8A10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MINT-Berufe'!$G$6</c15:sqref>
                        </c15:formulaRef>
                      </c:ext>
                    </c:extLst>
                    <c:strCache>
                      <c:ptCount val="1"/>
                      <c:pt idx="0">
                        <c:v>ICT-Fachmann/ICT-Fachfrau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MINT-Berufe'!$G$7:$G$12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3C2-43E4-9176-B3F107BB8A10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MINT-Berufe'!$H$6</c15:sqref>
                        </c15:formulaRef>
                      </c:ext>
                    </c:extLst>
                    <c:strCache>
                      <c:ptCount val="1"/>
                      <c:pt idx="0">
                        <c:v>Schreiner/
Schreinerin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MINT-Berufe'!$H$7:$H$12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3C2-43E4-9176-B3F107BB8A10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MINT-Berufe'!$I$6</c15:sqref>
                        </c15:formulaRef>
                      </c:ext>
                    </c:extLst>
                    <c:strCache>
                      <c:ptCount val="1"/>
                      <c:pt idx="0">
                        <c:v>Gebäudetechnikplaner/Gebäudetechnikplanerin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3C2-43E4-9176-B3F107BB8A10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MINT-Berufe'!$J$6</c15:sqref>
                        </c15:formulaRef>
                      </c:ext>
                    </c:extLst>
                    <c:strCache>
                      <c:ptCount val="1"/>
                      <c:pt idx="0">
                        <c:v>Geomatiker/Geomatikerin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MINT-Berufe'!$J$7:$J$12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3C2-43E4-9176-B3F107BB8A10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MINT-Berufe'!$K$6</c15:sqref>
                        </c15:formulaRef>
                      </c:ext>
                    </c:extLst>
                    <c:strCache>
                      <c:ptCount val="1"/>
                      <c:pt idx="0">
                        <c:v>Biologe/
Biologin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MINT-Berufe'!$K$7:$K$12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3C2-43E4-9176-B3F107BB8A10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MINT-Berufe'!$L$6</c15:sqref>
                        </c15:formulaRef>
                      </c:ext>
                    </c:extLst>
                    <c:strCache>
                      <c:ptCount val="1"/>
                      <c:pt idx="0">
                        <c:v>Elektroniker/Elektronikerin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MINT-Berufe'!$L$7:$L$12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3C2-43E4-9176-B3F107BB8A10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MINT-Berufe'!$M$6</c15:sqref>
                        </c15:formulaRef>
                      </c:ext>
                    </c:extLst>
                    <c:strCache>
                      <c:ptCount val="1"/>
                      <c:pt idx="0">
                        <c:v>Automatiker/Automatikerin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MINT-Berufe'!$M$7:$M$12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3C2-43E4-9176-B3F107BB8A10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2"/>
          <c:order val="2"/>
          <c:tx>
            <c:strRef>
              <c:f>'So sehe ich MINT-Berufe'!$D$6</c:f>
              <c:strCache>
                <c:ptCount val="1"/>
                <c:pt idx="0">
                  <c:v>Chemiepraktiker/Chemiepraktikerin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MINT-Berufe'!$D$7:$D$12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2-B756-4449-BE44-68903E486336}"/>
            </c:ext>
          </c:extLst>
        </c:ser>
        <c:ser>
          <c:idx val="3"/>
          <c:order val="3"/>
          <c:tx>
            <c:strRef>
              <c:f>'So sehe ich MINT-Berufe'!$E$6</c:f>
              <c:strCache>
                <c:ptCount val="1"/>
                <c:pt idx="0">
                  <c:v>Kaufmann/Kauffrau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MINT-Berufe'!$E$7:$E$12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3-B756-4449-BE44-68903E486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 sehe ich MINT-Berufe'!$B$6</c15:sqref>
                        </c15:formulaRef>
                      </c:ext>
                    </c:extLst>
                    <c:strCache>
                      <c:ptCount val="1"/>
                      <c:pt idx="0">
                        <c:v>Drogist/Drogistin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MINT-Berufe'!$B$7:$B$12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756-4449-BE44-68903E486336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MINT-Berufe'!$C$6</c15:sqref>
                        </c15:formulaRef>
                      </c:ext>
                    </c:extLst>
                    <c:strCache>
                      <c:ptCount val="1"/>
                      <c:pt idx="0">
                        <c:v>Laborant/Laborantin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MINT-Berufe'!$C$7:$C$12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756-4449-BE44-68903E486336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MINT-Berufe'!$F$6</c15:sqref>
                        </c15:formulaRef>
                      </c:ext>
                    </c:extLst>
                    <c:strCache>
                      <c:ptCount val="1"/>
                      <c:pt idx="0">
                        <c:v>Informatiker/Informatikerin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MINT-Berufe'!$F$7:$F$12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756-4449-BE44-68903E486336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MINT-Berufe'!$G$6</c15:sqref>
                        </c15:formulaRef>
                      </c:ext>
                    </c:extLst>
                    <c:strCache>
                      <c:ptCount val="1"/>
                      <c:pt idx="0">
                        <c:v>ICT-Fachmann/ICT-Fachfrau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MINT-Berufe'!$G$7:$G$12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756-4449-BE44-68903E486336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MINT-Berufe'!$H$6</c15:sqref>
                        </c15:formulaRef>
                      </c:ext>
                    </c:extLst>
                    <c:strCache>
                      <c:ptCount val="1"/>
                      <c:pt idx="0">
                        <c:v>Schreiner/
Schreinerin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MINT-Berufe'!$H$7:$H$12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756-4449-BE44-68903E486336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MINT-Berufe'!$I$6</c15:sqref>
                        </c15:formulaRef>
                      </c:ext>
                    </c:extLst>
                    <c:strCache>
                      <c:ptCount val="1"/>
                      <c:pt idx="0">
                        <c:v>Gebäudetechnikplaner/Gebäudetechnikplanerin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756-4449-BE44-68903E486336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MINT-Berufe'!$J$6</c15:sqref>
                        </c15:formulaRef>
                      </c:ext>
                    </c:extLst>
                    <c:strCache>
                      <c:ptCount val="1"/>
                      <c:pt idx="0">
                        <c:v>Geomatiker/Geomatikerin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MINT-Berufe'!$J$7:$J$12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756-4449-BE44-68903E486336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MINT-Berufe'!$K$6</c15:sqref>
                        </c15:formulaRef>
                      </c:ext>
                    </c:extLst>
                    <c:strCache>
                      <c:ptCount val="1"/>
                      <c:pt idx="0">
                        <c:v>Biologe/
Biologin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MINT-Berufe'!$K$7:$K$12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756-4449-BE44-68903E486336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MINT-Berufe'!$L$6</c15:sqref>
                        </c15:formulaRef>
                      </c:ext>
                    </c:extLst>
                    <c:strCache>
                      <c:ptCount val="1"/>
                      <c:pt idx="0">
                        <c:v>Elektroniker/Elektronikerin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MINT-Berufe'!$L$7:$L$12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756-4449-BE44-68903E486336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MINT-Berufe'!$M$6</c15:sqref>
                        </c15:formulaRef>
                      </c:ext>
                    </c:extLst>
                    <c:strCache>
                      <c:ptCount val="1"/>
                      <c:pt idx="0">
                        <c:v>Automatiker/Automatikerin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MINT-Berufe'!$M$7:$M$12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756-4449-BE44-68903E486336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4"/>
          <c:order val="4"/>
          <c:tx>
            <c:strRef>
              <c:f>'So sehe ich MINT-Berufe'!$F$6</c:f>
              <c:strCache>
                <c:ptCount val="1"/>
                <c:pt idx="0">
                  <c:v>Informatiker/Informatikerin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MINT-Berufe'!$F$7:$F$12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4-A531-402A-8EEA-52C897CF84A5}"/>
            </c:ext>
          </c:extLst>
        </c:ser>
        <c:ser>
          <c:idx val="5"/>
          <c:order val="5"/>
          <c:tx>
            <c:strRef>
              <c:f>'So sehe ich MINT-Berufe'!$G$6</c:f>
              <c:strCache>
                <c:ptCount val="1"/>
                <c:pt idx="0">
                  <c:v>ICT-Fachmann/ICT-Fachfrau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MINT-Berufe'!$G$7:$G$12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5-A531-402A-8EEA-52C897CF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 sehe ich MINT-Berufe'!$B$6</c15:sqref>
                        </c15:formulaRef>
                      </c:ext>
                    </c:extLst>
                    <c:strCache>
                      <c:ptCount val="1"/>
                      <c:pt idx="0">
                        <c:v>Drogist/Drogistin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MINT-Berufe'!$B$7:$B$12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31-402A-8EEA-52C897CF84A5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MINT-Berufe'!$C$6</c15:sqref>
                        </c15:formulaRef>
                      </c:ext>
                    </c:extLst>
                    <c:strCache>
                      <c:ptCount val="1"/>
                      <c:pt idx="0">
                        <c:v>Laborant/Laborantin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MINT-Berufe'!$C$7:$C$12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531-402A-8EEA-52C897CF84A5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MINT-Berufe'!$D$6</c15:sqref>
                        </c15:formulaRef>
                      </c:ext>
                    </c:extLst>
                    <c:strCache>
                      <c:ptCount val="1"/>
                      <c:pt idx="0">
                        <c:v>Chemiepraktiker/Chemiepraktikerin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MINT-Berufe'!$D$7:$D$12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531-402A-8EEA-52C897CF84A5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MINT-Berufe'!$E$6</c15:sqref>
                        </c15:formulaRef>
                      </c:ext>
                    </c:extLst>
                    <c:strCache>
                      <c:ptCount val="1"/>
                      <c:pt idx="0">
                        <c:v>Kaufmann/Kauffrau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MINT-Berufe'!$E$7:$E$12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531-402A-8EEA-52C897CF84A5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MINT-Berufe'!$H$6</c15:sqref>
                        </c15:formulaRef>
                      </c:ext>
                    </c:extLst>
                    <c:strCache>
                      <c:ptCount val="1"/>
                      <c:pt idx="0">
                        <c:v>Schreiner/
Schreinerin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MINT-Berufe'!$H$7:$H$12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31-402A-8EEA-52C897CF84A5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MINT-Berufe'!$I$6</c15:sqref>
                        </c15:formulaRef>
                      </c:ext>
                    </c:extLst>
                    <c:strCache>
                      <c:ptCount val="1"/>
                      <c:pt idx="0">
                        <c:v>Gebäudetechnikplaner/Gebäudetechnikplanerin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531-402A-8EEA-52C897CF84A5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MINT-Berufe'!$J$6</c15:sqref>
                        </c15:formulaRef>
                      </c:ext>
                    </c:extLst>
                    <c:strCache>
                      <c:ptCount val="1"/>
                      <c:pt idx="0">
                        <c:v>Geomatiker/Geomatikerin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MINT-Berufe'!$J$7:$J$12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531-402A-8EEA-52C897CF84A5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MINT-Berufe'!$K$6</c15:sqref>
                        </c15:formulaRef>
                      </c:ext>
                    </c:extLst>
                    <c:strCache>
                      <c:ptCount val="1"/>
                      <c:pt idx="0">
                        <c:v>Biologe/
Biologin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MINT-Berufe'!$K$7:$K$12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531-402A-8EEA-52C897CF84A5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MINT-Berufe'!$L$6</c15:sqref>
                        </c15:formulaRef>
                      </c:ext>
                    </c:extLst>
                    <c:strCache>
                      <c:ptCount val="1"/>
                      <c:pt idx="0">
                        <c:v>Elektroniker/Elektronikerin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MINT-Berufe'!$L$7:$L$12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531-402A-8EEA-52C897CF84A5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MINT-Berufe'!$M$6</c15:sqref>
                        </c15:formulaRef>
                      </c:ext>
                    </c:extLst>
                    <c:strCache>
                      <c:ptCount val="1"/>
                      <c:pt idx="0">
                        <c:v>Automatiker/Automatikerin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MINT-Berufe'!$M$7:$M$12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531-402A-8EEA-52C897CF84A5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6"/>
          <c:order val="6"/>
          <c:tx>
            <c:strRef>
              <c:f>'So sehe ich MINT-Berufe'!$H$6</c:f>
              <c:strCache>
                <c:ptCount val="1"/>
                <c:pt idx="0">
                  <c:v>Schreiner/
Schreinerin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MINT-Berufe'!$H$7:$H$12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3E3C-4328-B377-62132060B3DE}"/>
            </c:ext>
          </c:extLst>
        </c:ser>
        <c:ser>
          <c:idx val="7"/>
          <c:order val="7"/>
          <c:tx>
            <c:strRef>
              <c:f>'So sehe ich MINT-Berufe'!$I$6</c:f>
              <c:strCache>
                <c:ptCount val="1"/>
                <c:pt idx="0">
                  <c:v>Gebäudetechnikplaner/Gebäudetechnikplanerin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MINT-Berufe'!$I$7:$I$12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7-3E3C-4328-B377-62132060B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 sehe ich MINT-Berufe'!$B$6</c15:sqref>
                        </c15:formulaRef>
                      </c:ext>
                    </c:extLst>
                    <c:strCache>
                      <c:ptCount val="1"/>
                      <c:pt idx="0">
                        <c:v>Drogist/Drogistin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MINT-Berufe'!$B$7:$B$12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3C-4328-B377-62132060B3DE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MINT-Berufe'!$C$6</c15:sqref>
                        </c15:formulaRef>
                      </c:ext>
                    </c:extLst>
                    <c:strCache>
                      <c:ptCount val="1"/>
                      <c:pt idx="0">
                        <c:v>Laborant/Laborantin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MINT-Berufe'!$C$7:$C$12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3C-4328-B377-62132060B3DE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MINT-Berufe'!$D$6</c15:sqref>
                        </c15:formulaRef>
                      </c:ext>
                    </c:extLst>
                    <c:strCache>
                      <c:ptCount val="1"/>
                      <c:pt idx="0">
                        <c:v>Chemiepraktiker/Chemiepraktikerin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MINT-Berufe'!$D$7:$D$12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3C-4328-B377-62132060B3DE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MINT-Berufe'!$E$6</c15:sqref>
                        </c15:formulaRef>
                      </c:ext>
                    </c:extLst>
                    <c:strCache>
                      <c:ptCount val="1"/>
                      <c:pt idx="0">
                        <c:v>Kaufmann/Kauffrau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MINT-Berufe'!$E$7:$E$12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E3C-4328-B377-62132060B3DE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MINT-Berufe'!$F$6</c15:sqref>
                        </c15:formulaRef>
                      </c:ext>
                    </c:extLst>
                    <c:strCache>
                      <c:ptCount val="1"/>
                      <c:pt idx="0">
                        <c:v>Informatiker/Informatikerin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MINT-Berufe'!$F$7:$F$12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E3C-4328-B377-62132060B3DE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MINT-Berufe'!$G$6</c15:sqref>
                        </c15:formulaRef>
                      </c:ext>
                    </c:extLst>
                    <c:strCache>
                      <c:ptCount val="1"/>
                      <c:pt idx="0">
                        <c:v>ICT-Fachmann/ICT-Fachfrau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MINT-Berufe'!$G$7:$G$12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E3C-4328-B377-62132060B3DE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MINT-Berufe'!$J$6</c15:sqref>
                        </c15:formulaRef>
                      </c:ext>
                    </c:extLst>
                    <c:strCache>
                      <c:ptCount val="1"/>
                      <c:pt idx="0">
                        <c:v>Geomatiker/Geomatikerin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MINT-Berufe'!$J$7:$J$12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E3C-4328-B377-62132060B3DE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MINT-Berufe'!$K$6</c15:sqref>
                        </c15:formulaRef>
                      </c:ext>
                    </c:extLst>
                    <c:strCache>
                      <c:ptCount val="1"/>
                      <c:pt idx="0">
                        <c:v>Biologe/
Biologin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MINT-Berufe'!$K$7:$K$12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E3C-4328-B377-62132060B3DE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MINT-Berufe'!$L$6</c15:sqref>
                        </c15:formulaRef>
                      </c:ext>
                    </c:extLst>
                    <c:strCache>
                      <c:ptCount val="1"/>
                      <c:pt idx="0">
                        <c:v>Elektroniker/Elektronikerin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MINT-Berufe'!$L$7:$L$12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E3C-4328-B377-62132060B3DE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MINT-Berufe'!$M$6</c15:sqref>
                        </c15:formulaRef>
                      </c:ext>
                    </c:extLst>
                    <c:strCache>
                      <c:ptCount val="1"/>
                      <c:pt idx="0">
                        <c:v>Automatiker/Automatikerin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MINT-Berufe'!$M$7:$M$12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E3C-4328-B377-62132060B3DE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8"/>
          <c:order val="8"/>
          <c:tx>
            <c:strRef>
              <c:f>'So sehe ich MINT-Berufe'!$J$6</c:f>
              <c:strCache>
                <c:ptCount val="1"/>
                <c:pt idx="0">
                  <c:v>Geomatiker/Geomatikerin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MINT-Berufe'!$J$7:$J$12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BFC6-4FD7-B287-AF1E3083D80C}"/>
            </c:ext>
          </c:extLst>
        </c:ser>
        <c:ser>
          <c:idx val="9"/>
          <c:order val="9"/>
          <c:tx>
            <c:strRef>
              <c:f>'So sehe ich MINT-Berufe'!$K$6</c:f>
              <c:strCache>
                <c:ptCount val="1"/>
                <c:pt idx="0">
                  <c:v>Biologe/
Biologin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MINT-Berufe'!$K$7:$K$12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9-BFC6-4FD7-B287-AF1E30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 sehe ich MINT-Berufe'!$B$6</c15:sqref>
                        </c15:formulaRef>
                      </c:ext>
                    </c:extLst>
                    <c:strCache>
                      <c:ptCount val="1"/>
                      <c:pt idx="0">
                        <c:v>Drogist/Drogistin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MINT-Berufe'!$B$7:$B$12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C6-4FD7-B287-AF1E3083D80C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MINT-Berufe'!$C$6</c15:sqref>
                        </c15:formulaRef>
                      </c:ext>
                    </c:extLst>
                    <c:strCache>
                      <c:ptCount val="1"/>
                      <c:pt idx="0">
                        <c:v>Laborant/Laborantin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MINT-Berufe'!$C$7:$C$12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FC6-4FD7-B287-AF1E3083D80C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MINT-Berufe'!$D$6</c15:sqref>
                        </c15:formulaRef>
                      </c:ext>
                    </c:extLst>
                    <c:strCache>
                      <c:ptCount val="1"/>
                      <c:pt idx="0">
                        <c:v>Chemiepraktiker/Chemiepraktikerin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MINT-Berufe'!$D$7:$D$12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FC6-4FD7-B287-AF1E3083D80C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MINT-Berufe'!$E$6</c15:sqref>
                        </c15:formulaRef>
                      </c:ext>
                    </c:extLst>
                    <c:strCache>
                      <c:ptCount val="1"/>
                      <c:pt idx="0">
                        <c:v>Kaufmann/Kauffrau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MINT-Berufe'!$E$7:$E$12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FC6-4FD7-B287-AF1E3083D80C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MINT-Berufe'!$F$6</c15:sqref>
                        </c15:formulaRef>
                      </c:ext>
                    </c:extLst>
                    <c:strCache>
                      <c:ptCount val="1"/>
                      <c:pt idx="0">
                        <c:v>Informatiker/Informatikerin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MINT-Berufe'!$F$7:$F$12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FC6-4FD7-B287-AF1E3083D80C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MINT-Berufe'!$G$6</c15:sqref>
                        </c15:formulaRef>
                      </c:ext>
                    </c:extLst>
                    <c:strCache>
                      <c:ptCount val="1"/>
                      <c:pt idx="0">
                        <c:v>ICT-Fachmann/ICT-Fachfrau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MINT-Berufe'!$G$7:$G$12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FC6-4FD7-B287-AF1E3083D80C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MINT-Berufe'!$H$6</c15:sqref>
                        </c15:formulaRef>
                      </c:ext>
                    </c:extLst>
                    <c:strCache>
                      <c:ptCount val="1"/>
                      <c:pt idx="0">
                        <c:v>Schreiner/
Schreinerin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MINT-Berufe'!$H$7:$H$12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FC6-4FD7-B287-AF1E3083D80C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MINT-Berufe'!$I$6</c15:sqref>
                        </c15:formulaRef>
                      </c:ext>
                    </c:extLst>
                    <c:strCache>
                      <c:ptCount val="1"/>
                      <c:pt idx="0">
                        <c:v>Gebäudetechnikplaner/Gebäudetechnikplanerin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FC6-4FD7-B287-AF1E3083D80C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MINT-Berufe'!$L$6</c15:sqref>
                        </c15:formulaRef>
                      </c:ext>
                    </c:extLst>
                    <c:strCache>
                      <c:ptCount val="1"/>
                      <c:pt idx="0">
                        <c:v>Elektroniker/Elektronikerin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MINT-Berufe'!$L$7:$L$12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FC6-4FD7-B287-AF1E3083D80C}"/>
                  </c:ext>
                </c:extLst>
              </c15:ser>
            </c15:filteredRadarSeries>
            <c15:filteredRad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MINT-Berufe'!$M$6</c15:sqref>
                        </c15:formulaRef>
                      </c:ext>
                    </c:extLst>
                    <c:strCache>
                      <c:ptCount val="1"/>
                      <c:pt idx="0">
                        <c:v>Automatiker/Automatikerin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MINT-Berufe'!$M$7:$M$12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FC6-4FD7-B287-AF1E3083D80C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10"/>
          <c:order val="10"/>
          <c:tx>
            <c:strRef>
              <c:f>'So sehe ich MINT-Berufe'!$L$6</c:f>
              <c:strCache>
                <c:ptCount val="1"/>
                <c:pt idx="0">
                  <c:v>Elektroniker/Elektronikerin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MINT-Berufe'!$L$7:$L$12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A-CA50-41BF-AF8F-B12EE9CBFB7E}"/>
            </c:ext>
          </c:extLst>
        </c:ser>
        <c:ser>
          <c:idx val="11"/>
          <c:order val="11"/>
          <c:tx>
            <c:strRef>
              <c:f>'So sehe ich MINT-Berufe'!$M$6</c:f>
              <c:strCache>
                <c:ptCount val="1"/>
                <c:pt idx="0">
                  <c:v>Automatiker/Automatikerin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'So sehe ich MINT-Berufe'!$A$7:$A$12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  <c:extLst xmlns:c15="http://schemas.microsoft.com/office/drawing/2012/chart"/>
            </c:strRef>
          </c:cat>
          <c:val>
            <c:numRef>
              <c:f>'So sehe ich MINT-Berufe'!$M$7:$M$12</c:f>
              <c:numCache>
                <c:formatCode>General</c:formatCode>
                <c:ptCount val="6"/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B-CA50-41BF-AF8F-B12EE9CBF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59199"/>
        <c:axId val="635946303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'So sehe ich MINT-Berufe'!$B$6</c15:sqref>
                        </c15:formulaRef>
                      </c:ext>
                    </c:extLst>
                    <c:strCache>
                      <c:ptCount val="1"/>
                      <c:pt idx="0">
                        <c:v>Drogist/Drogistin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'So sehe ich MINT-Berufe'!$B$7:$B$12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50-41BF-AF8F-B12EE9CBFB7E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MINT-Berufe'!$C$6</c15:sqref>
                        </c15:formulaRef>
                      </c:ext>
                    </c:extLst>
                    <c:strCache>
                      <c:ptCount val="1"/>
                      <c:pt idx="0">
                        <c:v>Laborant/Laborantin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MINT-Berufe'!$C$7:$C$12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A50-41BF-AF8F-B12EE9CBFB7E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MINT-Berufe'!$D$6</c15:sqref>
                        </c15:formulaRef>
                      </c:ext>
                    </c:extLst>
                    <c:strCache>
                      <c:ptCount val="1"/>
                      <c:pt idx="0">
                        <c:v>Chemiepraktiker/Chemiepraktikerin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MINT-Berufe'!$D$7:$D$12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50-41BF-AF8F-B12EE9CBFB7E}"/>
                  </c:ext>
                </c:extLst>
              </c15:ser>
            </c15:filteredRadarSeries>
            <c15:filteredRad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MINT-Berufe'!$E$6</c15:sqref>
                        </c15:formulaRef>
                      </c:ext>
                    </c:extLst>
                    <c:strCache>
                      <c:ptCount val="1"/>
                      <c:pt idx="0">
                        <c:v>Kaufmann/Kauffrau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MINT-Berufe'!$E$7:$E$12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50-41BF-AF8F-B12EE9CBFB7E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MINT-Berufe'!$F$6</c15:sqref>
                        </c15:formulaRef>
                      </c:ext>
                    </c:extLst>
                    <c:strCache>
                      <c:ptCount val="1"/>
                      <c:pt idx="0">
                        <c:v>Informatiker/Informatikerin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MINT-Berufe'!$F$7:$F$12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50-41BF-AF8F-B12EE9CBFB7E}"/>
                  </c:ext>
                </c:extLst>
              </c15:ser>
            </c15:filteredRadarSeries>
            <c15:filteredRad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MINT-Berufe'!$G$6</c15:sqref>
                        </c15:formulaRef>
                      </c:ext>
                    </c:extLst>
                    <c:strCache>
                      <c:ptCount val="1"/>
                      <c:pt idx="0">
                        <c:v>ICT-Fachmann/ICT-Fachfrau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MINT-Berufe'!$G$7:$G$12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50-41BF-AF8F-B12EE9CBFB7E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MINT-Berufe'!$H$6</c15:sqref>
                        </c15:formulaRef>
                      </c:ext>
                    </c:extLst>
                    <c:strCache>
                      <c:ptCount val="1"/>
                      <c:pt idx="0">
                        <c:v>Schreiner/
Schreinerin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MINT-Berufe'!$H$7:$H$12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50-41BF-AF8F-B12EE9CBFB7E}"/>
                  </c:ext>
                </c:extLst>
              </c15:ser>
            </c15:filteredRadarSeries>
            <c15:filteredRad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MINT-Berufe'!$I$6</c15:sqref>
                        </c15:formulaRef>
                      </c:ext>
                    </c:extLst>
                    <c:strCache>
                      <c:ptCount val="1"/>
                      <c:pt idx="0">
                        <c:v>Gebäudetechnikplaner/Gebäudetechnikplanerin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MINT-Berufe'!$I$7:$I$12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50-41BF-AF8F-B12EE9CBFB7E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MINT-Berufe'!$J$6</c15:sqref>
                        </c15:formulaRef>
                      </c:ext>
                    </c:extLst>
                    <c:strCache>
                      <c:ptCount val="1"/>
                      <c:pt idx="0">
                        <c:v>Geomatiker/Geomatikerin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MINT-Berufe'!$J$7:$J$12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50-41BF-AF8F-B12EE9CBFB7E}"/>
                  </c:ext>
                </c:extLst>
              </c15:ser>
            </c15:filteredRadarSeries>
            <c15:filteredRad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MINT-Berufe'!$K$6</c15:sqref>
                        </c15:formulaRef>
                      </c:ext>
                    </c:extLst>
                    <c:strCache>
                      <c:ptCount val="1"/>
                      <c:pt idx="0">
                        <c:v>Biologe/
Biologin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MINT-Berufe'!$A$7:$A$12</c15:sqref>
                        </c15:formulaRef>
                      </c:ext>
                    </c:extLst>
                    <c:strCache>
                      <c:ptCount val="6"/>
                      <c:pt idx="0">
                        <c:v>praktisch-technisch</c:v>
                      </c:pt>
                      <c:pt idx="1">
                        <c:v>untersuchend-forschend</c:v>
                      </c:pt>
                      <c:pt idx="2">
                        <c:v>gestaltend-kreativ</c:v>
                      </c:pt>
                      <c:pt idx="3">
                        <c:v>gemeinschaftlich-unterstützend</c:v>
                      </c:pt>
                      <c:pt idx="4">
                        <c:v>führend-unternehmerisch</c:v>
                      </c:pt>
                      <c:pt idx="5">
                        <c:v>ordnend-verwaltend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 sehe ich MINT-Berufe'!$K$7:$K$12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50-41BF-AF8F-B12EE9CBFB7E}"/>
                  </c:ext>
                </c:extLst>
              </c15:ser>
            </c15:filteredRadarSeries>
          </c:ext>
        </c:extLst>
      </c:radarChart>
      <c:catAx>
        <c:axId val="63595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946303"/>
        <c:crosses val="autoZero"/>
        <c:auto val="1"/>
        <c:lblAlgn val="ctr"/>
        <c:lblOffset val="100"/>
        <c:noMultiLvlLbl val="0"/>
      </c:catAx>
      <c:valAx>
        <c:axId val="63594630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595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ich'!$G$3</c:f>
              <c:strCache>
                <c:ptCount val="1"/>
                <c:pt idx="0">
                  <c:v>Chemiepraktiker/Chemiepraktikerin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ich'!$G$4:$G$9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4-4DBD-8482-0867535A3148}"/>
            </c:ext>
          </c:extLst>
        </c:ser>
        <c:ser>
          <c:idx val="1"/>
          <c:order val="1"/>
          <c:tx>
            <c:strRef>
              <c:f>'MINT-Berufe und ich'!$H$3</c:f>
              <c:strCache>
                <c:ptCount val="1"/>
                <c:pt idx="0">
                  <c:v>Kaufmann/Kauffrau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ich'!$H$4:$H$9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4-4DBD-8482-0867535A3148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A4-4DBD-8482-0867535A3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'MINT-Berufe und ich'!$L$3</c:f>
              <c:strCache>
                <c:ptCount val="1"/>
                <c:pt idx="0">
                  <c:v>Informatiker/Informatikerin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ich'!$L$4:$L$9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B-4C8D-9E99-725DD16A634D}"/>
            </c:ext>
          </c:extLst>
        </c:ser>
        <c:ser>
          <c:idx val="1"/>
          <c:order val="1"/>
          <c:tx>
            <c:strRef>
              <c:f>'MINT-Berufe und ich'!$M$3</c:f>
              <c:strCache>
                <c:ptCount val="1"/>
                <c:pt idx="0">
                  <c:v>ICT-Fachmann/ICT-Fachfrau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ich'!$M$4:$M$9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B-4C8D-9E99-725DD16A634D}"/>
            </c:ext>
          </c:extLst>
        </c:ser>
        <c:ser>
          <c:idx val="2"/>
          <c:order val="2"/>
          <c:tx>
            <c:strRef>
              <c:f>'MINT-Berufe und ich'!$D$3</c:f>
              <c:strCache>
                <c:ptCount val="1"/>
                <c:pt idx="0">
                  <c:v>Ich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'MINT-Berufe und ich'!$A$4:$A$9</c:f>
              <c:strCache>
                <c:ptCount val="6"/>
                <c:pt idx="0">
                  <c:v>praktisch-technisch</c:v>
                </c:pt>
                <c:pt idx="1">
                  <c:v>untersuchend-forschend</c:v>
                </c:pt>
                <c:pt idx="2">
                  <c:v>gestaltend-kreativ</c:v>
                </c:pt>
                <c:pt idx="3">
                  <c:v>gemeinschaftlich-unterstützend</c:v>
                </c:pt>
                <c:pt idx="4">
                  <c:v>führend-unternehmerisch</c:v>
                </c:pt>
                <c:pt idx="5">
                  <c:v>ordnend-verwaltend</c:v>
                </c:pt>
              </c:strCache>
            </c:strRef>
          </c:cat>
          <c:val>
            <c:numRef>
              <c:f>'MINT-Berufe und ich'!$D$4:$D$9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B-4C8D-9E99-725DD16A6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828576"/>
        <c:axId val="572824416"/>
      </c:radarChart>
      <c:catAx>
        <c:axId val="5728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2824416"/>
        <c:crosses val="autoZero"/>
        <c:auto val="1"/>
        <c:lblAlgn val="ctr"/>
        <c:lblOffset val="100"/>
        <c:noMultiLvlLbl val="0"/>
      </c:catAx>
      <c:valAx>
        <c:axId val="5728244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728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107951</xdr:rowOff>
    </xdr:from>
    <xdr:to>
      <xdr:col>3</xdr:col>
      <xdr:colOff>4210050</xdr:colOff>
      <xdr:row>4</xdr:row>
      <xdr:rowOff>0</xdr:rowOff>
    </xdr:to>
    <xdr:sp macro="" textlink="">
      <xdr:nvSpPr>
        <xdr:cNvPr id="6" name="Textfeld 5"/>
        <xdr:cNvSpPr txBox="1"/>
      </xdr:nvSpPr>
      <xdr:spPr>
        <a:xfrm>
          <a:off x="0" y="342901"/>
          <a:ext cx="9963150" cy="4444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Auftrag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Gib in die farbige Spalte jeweils eine Zahl zwischen 1 und 5 ein. Dabei haben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Zahlen folgende Bedeutung:</a:t>
          </a:r>
          <a:r>
            <a:rPr lang="de-CH" sz="800"/>
            <a:t/>
          </a:r>
          <a:br>
            <a:rPr lang="de-CH" sz="800"/>
          </a:b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 stimmt gar nicht / 2: stimmt wenig  / 3: stimmt teils-teils  / 4: stimmt ziemlich  / 5: stimmt völlig </a:t>
          </a:r>
          <a:r>
            <a:rPr lang="de-CH" sz="800"/>
            <a:t> </a:t>
          </a:r>
        </a:p>
      </xdr:txBody>
    </xdr:sp>
    <xdr:clientData/>
  </xdr:twoCellAnchor>
  <xdr:twoCellAnchor>
    <xdr:from>
      <xdr:col>3</xdr:col>
      <xdr:colOff>42068</xdr:colOff>
      <xdr:row>5</xdr:row>
      <xdr:rowOff>45242</xdr:rowOff>
    </xdr:from>
    <xdr:to>
      <xdr:col>3</xdr:col>
      <xdr:colOff>4203700</xdr:colOff>
      <xdr:row>10</xdr:row>
      <xdr:rowOff>660399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4210050</xdr:colOff>
      <xdr:row>17</xdr:row>
      <xdr:rowOff>165100</xdr:rowOff>
    </xdr:to>
    <xdr:sp macro="" textlink="">
      <xdr:nvSpPr>
        <xdr:cNvPr id="9" name="Textfeld 8"/>
        <xdr:cNvSpPr txBox="1"/>
      </xdr:nvSpPr>
      <xdr:spPr>
        <a:xfrm>
          <a:off x="0" y="5080000"/>
          <a:ext cx="9963150" cy="1085850"/>
        </a:xfrm>
        <a:prstGeom prst="rect">
          <a:avLst/>
        </a:prstGeom>
        <a:solidFill>
          <a:srgbClr val="FFCAB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Meine Begründung</a:t>
          </a:r>
          <a:r>
            <a:rPr lang="de-CH" sz="12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, weshalb</a:t>
          </a:r>
          <a:r>
            <a:rPr lang="de-CH" sz="1200" b="0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ich gewisse Tätigkeiten besonders hoch und andere besonders tief gewertet habe:</a:t>
          </a:r>
          <a:endParaRPr lang="de-CH" sz="1200" b="0" i="0" u="none" strike="noStrike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endParaRPr lang="de-CH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127000</xdr:rowOff>
    </xdr:from>
    <xdr:to>
      <xdr:col>13</xdr:col>
      <xdr:colOff>3098800</xdr:colOff>
      <xdr:row>4</xdr:row>
      <xdr:rowOff>50799</xdr:rowOff>
    </xdr:to>
    <xdr:sp macro="" textlink="">
      <xdr:nvSpPr>
        <xdr:cNvPr id="6" name="Textfeld 5"/>
        <xdr:cNvSpPr txBox="1"/>
      </xdr:nvSpPr>
      <xdr:spPr>
        <a:xfrm>
          <a:off x="12700" y="361950"/>
          <a:ext cx="9988550" cy="47624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Auftrag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Gib in die farbigen Spalten jeweils eine Zahl zwischen 1 und 5 ein. Dabei haben</a:t>
          </a:r>
          <a:r>
            <a:rPr lang="de-CH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Zahlen folgende Bedeutung:</a:t>
          </a:r>
          <a:r>
            <a:rPr lang="de-CH" sz="800"/>
            <a:t/>
          </a:r>
          <a:br>
            <a:rPr lang="de-CH" sz="800"/>
          </a:br>
          <a:r>
            <a:rPr lang="de-C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 stimmt gar nicht / 2: stimmt wenig  / 3: stimmt teils-teils  / 4: stimmt ziemlich  / 5: stimmt völlig </a:t>
          </a:r>
          <a:r>
            <a:rPr lang="de-CH" sz="800"/>
            <a:t> </a:t>
          </a:r>
        </a:p>
      </xdr:txBody>
    </xdr:sp>
    <xdr:clientData/>
  </xdr:twoCellAnchor>
  <xdr:twoCellAnchor>
    <xdr:from>
      <xdr:col>0</xdr:col>
      <xdr:colOff>6350</xdr:colOff>
      <xdr:row>12</xdr:row>
      <xdr:rowOff>12700</xdr:rowOff>
    </xdr:from>
    <xdr:to>
      <xdr:col>4</xdr:col>
      <xdr:colOff>31749</xdr:colOff>
      <xdr:row>25</xdr:row>
      <xdr:rowOff>101600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203200</xdr:colOff>
      <xdr:row>12</xdr:row>
      <xdr:rowOff>19050</xdr:rowOff>
    </xdr:from>
    <xdr:to>
      <xdr:col>12</xdr:col>
      <xdr:colOff>114299</xdr:colOff>
      <xdr:row>25</xdr:row>
      <xdr:rowOff>107950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304800</xdr:colOff>
      <xdr:row>12</xdr:row>
      <xdr:rowOff>19050</xdr:rowOff>
    </xdr:from>
    <xdr:to>
      <xdr:col>13</xdr:col>
      <xdr:colOff>3105149</xdr:colOff>
      <xdr:row>25</xdr:row>
      <xdr:rowOff>107950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</xdr:colOff>
      <xdr:row>26</xdr:row>
      <xdr:rowOff>0</xdr:rowOff>
    </xdr:from>
    <xdr:to>
      <xdr:col>4</xdr:col>
      <xdr:colOff>31749</xdr:colOff>
      <xdr:row>39</xdr:row>
      <xdr:rowOff>101600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203200</xdr:colOff>
      <xdr:row>26</xdr:row>
      <xdr:rowOff>12700</xdr:rowOff>
    </xdr:from>
    <xdr:to>
      <xdr:col>12</xdr:col>
      <xdr:colOff>114299</xdr:colOff>
      <xdr:row>39</xdr:row>
      <xdr:rowOff>114300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304800</xdr:colOff>
      <xdr:row>26</xdr:row>
      <xdr:rowOff>12700</xdr:rowOff>
    </xdr:from>
    <xdr:to>
      <xdr:col>13</xdr:col>
      <xdr:colOff>3105149</xdr:colOff>
      <xdr:row>39</xdr:row>
      <xdr:rowOff>114300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39</xdr:row>
      <xdr:rowOff>139700</xdr:rowOff>
    </xdr:from>
    <xdr:to>
      <xdr:col>13</xdr:col>
      <xdr:colOff>3098800</xdr:colOff>
      <xdr:row>44</xdr:row>
      <xdr:rowOff>158750</xdr:rowOff>
    </xdr:to>
    <xdr:sp macro="" textlink="">
      <xdr:nvSpPr>
        <xdr:cNvPr id="20" name="Textfeld 19"/>
        <xdr:cNvSpPr txBox="1"/>
      </xdr:nvSpPr>
      <xdr:spPr>
        <a:xfrm>
          <a:off x="0" y="11195050"/>
          <a:ext cx="10001250" cy="939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 sehe ich verschiedene MINT-Berufe:</a:t>
          </a:r>
        </a:p>
        <a:p>
          <a:r>
            <a:rPr lang="de-CH" sz="1000">
              <a:solidFill>
                <a:schemeClr val="tx1"/>
              </a:solidFill>
            </a:rPr>
            <a:t>Bei welchen 3 Berufen warst du recht sicher bzw. bei welchen 3 Berufen besonders unsicher?</a:t>
          </a:r>
        </a:p>
        <a:p>
          <a:endParaRPr lang="de-CH" sz="1000">
            <a:solidFill>
              <a:schemeClr val="tx1"/>
            </a:solidFill>
          </a:endParaRPr>
        </a:p>
        <a:p>
          <a:r>
            <a:rPr lang="de-CH" sz="1000">
              <a:solidFill>
                <a:schemeClr val="tx1"/>
              </a:solidFill>
            </a:rPr>
            <a:t>Welche Tätigkeit schien dir über alle Berufe hinweg besonders einfach bzw. welche besonders schwierig zu beurteilten?</a:t>
          </a:r>
        </a:p>
        <a:p>
          <a:endParaRPr lang="de-CH" sz="10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9</xdr:row>
      <xdr:rowOff>19050</xdr:rowOff>
    </xdr:from>
    <xdr:to>
      <xdr:col>9</xdr:col>
      <xdr:colOff>6350</xdr:colOff>
      <xdr:row>22</xdr:row>
      <xdr:rowOff>111125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9</xdr:row>
      <xdr:rowOff>25400</xdr:rowOff>
    </xdr:from>
    <xdr:to>
      <xdr:col>14</xdr:col>
      <xdr:colOff>6350</xdr:colOff>
      <xdr:row>22</xdr:row>
      <xdr:rowOff>117475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146050</xdr:rowOff>
    </xdr:from>
    <xdr:to>
      <xdr:col>14</xdr:col>
      <xdr:colOff>107950</xdr:colOff>
      <xdr:row>27</xdr:row>
      <xdr:rowOff>165100</xdr:rowOff>
    </xdr:to>
    <xdr:sp macro="" textlink="">
      <xdr:nvSpPr>
        <xdr:cNvPr id="7" name="Textfeld 6"/>
        <xdr:cNvSpPr txBox="1"/>
      </xdr:nvSpPr>
      <xdr:spPr>
        <a:xfrm>
          <a:off x="0" y="5283200"/>
          <a:ext cx="10001250" cy="939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Auswertung</a:t>
          </a:r>
          <a:r>
            <a:rPr lang="de-CH" sz="12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1:</a:t>
          </a:r>
        </a:p>
        <a:p>
          <a:r>
            <a:rPr lang="de-CH" sz="1000">
              <a:solidFill>
                <a:schemeClr val="tx1"/>
              </a:solidFill>
            </a:rPr>
            <a:t>Vergleiche deinen Spider (schwarz</a:t>
          </a:r>
          <a:r>
            <a:rPr lang="de-CH" sz="1000" baseline="0">
              <a:solidFill>
                <a:schemeClr val="tx1"/>
              </a:solidFill>
            </a:rPr>
            <a:t> gestrichelte Linie)</a:t>
          </a:r>
          <a:r>
            <a:rPr lang="de-CH" sz="1000">
              <a:solidFill>
                <a:schemeClr val="tx1"/>
              </a:solidFill>
            </a:rPr>
            <a:t> mit den 12 anderen Spidern. Welche 3 Spider</a:t>
          </a:r>
          <a:r>
            <a:rPr lang="de-CH" sz="1000" baseline="0">
              <a:solidFill>
                <a:schemeClr val="tx1"/>
              </a:solidFill>
            </a:rPr>
            <a:t> </a:t>
          </a:r>
          <a:r>
            <a:rPr lang="de-CH" sz="1000">
              <a:solidFill>
                <a:schemeClr val="tx1"/>
              </a:solidFill>
            </a:rPr>
            <a:t>sind deinem Profil am ähnlichsten?</a:t>
          </a:r>
        </a:p>
        <a:p>
          <a:endParaRPr lang="de-CH" sz="10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12700</xdr:colOff>
      <xdr:row>9</xdr:row>
      <xdr:rowOff>12700</xdr:rowOff>
    </xdr:from>
    <xdr:to>
      <xdr:col>4</xdr:col>
      <xdr:colOff>9525</xdr:colOff>
      <xdr:row>22</xdr:row>
      <xdr:rowOff>104775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14</xdr:col>
      <xdr:colOff>107950</xdr:colOff>
      <xdr:row>56</xdr:row>
      <xdr:rowOff>177800</xdr:rowOff>
    </xdr:to>
    <xdr:sp macro="" textlink="">
      <xdr:nvSpPr>
        <xdr:cNvPr id="11" name="Textfeld 10"/>
        <xdr:cNvSpPr txBox="1"/>
      </xdr:nvSpPr>
      <xdr:spPr>
        <a:xfrm>
          <a:off x="0" y="10966450"/>
          <a:ext cx="10001250" cy="1466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Auswertung 2:</a:t>
          </a:r>
        </a:p>
        <a:p>
          <a:r>
            <a:rPr lang="de-CH" sz="1000">
              <a:solidFill>
                <a:schemeClr val="tx1"/>
              </a:solidFill>
            </a:rPr>
            <a:t>In welchen Bereichen sind die Berufe deinem Profil besonders ähnlich? Wo gibt es Unterschiede?</a:t>
          </a:r>
        </a:p>
        <a:p>
          <a:endParaRPr lang="de-CH" sz="1000">
            <a:solidFill>
              <a:schemeClr val="tx1"/>
            </a:solidFill>
          </a:endParaRPr>
        </a:p>
        <a:p>
          <a:endParaRPr lang="de-CH" sz="1000">
            <a:solidFill>
              <a:schemeClr val="tx1"/>
            </a:solidFill>
          </a:endParaRPr>
        </a:p>
        <a:p>
          <a:r>
            <a:rPr lang="de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Könntest</a:t>
          </a:r>
          <a:r>
            <a:rPr lang="de-CH" sz="800">
              <a:solidFill>
                <a:schemeClr val="tx1"/>
              </a:solidFill>
            </a:rPr>
            <a:t> </a:t>
          </a:r>
          <a:r>
            <a:rPr lang="de-CH" sz="1000">
              <a:solidFill>
                <a:schemeClr val="tx1"/>
              </a:solidFill>
            </a:rPr>
            <a:t>du dir im Moment vorstellen, einen dieser 3 Berufe auszuüben? Welchen und wieso bzw. wieso nicht?</a:t>
          </a:r>
        </a:p>
        <a:p>
          <a:endParaRPr lang="de-CH" sz="10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9525</xdr:colOff>
      <xdr:row>35</xdr:row>
      <xdr:rowOff>31750</xdr:rowOff>
    </xdr:from>
    <xdr:to>
      <xdr:col>14</xdr:col>
      <xdr:colOff>6350</xdr:colOff>
      <xdr:row>48</xdr:row>
      <xdr:rowOff>123825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</xdr:colOff>
      <xdr:row>35</xdr:row>
      <xdr:rowOff>19050</xdr:rowOff>
    </xdr:from>
    <xdr:to>
      <xdr:col>4</xdr:col>
      <xdr:colOff>9525</xdr:colOff>
      <xdr:row>48</xdr:row>
      <xdr:rowOff>111125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10584</xdr:colOff>
      <xdr:row>35</xdr:row>
      <xdr:rowOff>21167</xdr:rowOff>
    </xdr:from>
    <xdr:to>
      <xdr:col>9</xdr:col>
      <xdr:colOff>7409</xdr:colOff>
      <xdr:row>48</xdr:row>
      <xdr:rowOff>113242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B6" sqref="B6"/>
    </sheetView>
  </sheetViews>
  <sheetFormatPr baseColWidth="10" defaultColWidth="10.85546875" defaultRowHeight="15" x14ac:dyDescent="0.25"/>
  <cols>
    <col min="1" max="1" width="28.42578125" style="3" customWidth="1"/>
    <col min="2" max="2" width="9.5703125" style="2" customWidth="1"/>
    <col min="3" max="3" width="44.42578125" style="3" customWidth="1"/>
    <col min="4" max="4" width="60.85546875" style="3" customWidth="1"/>
    <col min="5" max="5" width="11.28515625" style="3" customWidth="1"/>
    <col min="6" max="6" width="15" style="3" customWidth="1"/>
    <col min="7" max="7" width="14.85546875" style="3" customWidth="1"/>
    <col min="8" max="8" width="10.85546875" style="3"/>
    <col min="9" max="9" width="14.140625" style="3" customWidth="1"/>
    <col min="10" max="11" width="10.85546875" style="3"/>
    <col min="12" max="12" width="18.5703125" style="3" customWidth="1"/>
    <col min="13" max="13" width="16.85546875" style="3" customWidth="1"/>
    <col min="14" max="16384" width="10.85546875" style="3"/>
  </cols>
  <sheetData>
    <row r="1" spans="1:3" ht="18.75" x14ac:dyDescent="0.3">
      <c r="A1" s="1" t="s">
        <v>4</v>
      </c>
    </row>
    <row r="2" spans="1:3" ht="14.45" customHeight="1" x14ac:dyDescent="0.3">
      <c r="A2" s="1"/>
    </row>
    <row r="4" spans="1:3" ht="14.45" customHeight="1" x14ac:dyDescent="0.25">
      <c r="A4" s="9"/>
      <c r="B4" s="5"/>
      <c r="C4" s="6"/>
    </row>
    <row r="5" spans="1:3" ht="23.45" customHeight="1" x14ac:dyDescent="0.25">
      <c r="B5" s="11" t="s">
        <v>0</v>
      </c>
      <c r="C5" s="7"/>
    </row>
    <row r="6" spans="1:3" ht="50.1" customHeight="1" x14ac:dyDescent="0.25">
      <c r="A6" s="10" t="s">
        <v>12</v>
      </c>
      <c r="B6" s="8"/>
      <c r="C6" s="26" t="s">
        <v>6</v>
      </c>
    </row>
    <row r="7" spans="1:3" ht="50.1" customHeight="1" x14ac:dyDescent="0.25">
      <c r="A7" s="10" t="s">
        <v>13</v>
      </c>
      <c r="B7" s="8"/>
      <c r="C7" s="26" t="s">
        <v>7</v>
      </c>
    </row>
    <row r="8" spans="1:3" ht="50.1" customHeight="1" x14ac:dyDescent="0.25">
      <c r="A8" s="10" t="s">
        <v>14</v>
      </c>
      <c r="B8" s="8"/>
      <c r="C8" s="26" t="s">
        <v>8</v>
      </c>
    </row>
    <row r="9" spans="1:3" ht="50.1" customHeight="1" x14ac:dyDescent="0.25">
      <c r="A9" s="10" t="s">
        <v>15</v>
      </c>
      <c r="B9" s="8"/>
      <c r="C9" s="26" t="s">
        <v>11</v>
      </c>
    </row>
    <row r="10" spans="1:3" ht="50.1" customHeight="1" x14ac:dyDescent="0.25">
      <c r="A10" s="10" t="s">
        <v>16</v>
      </c>
      <c r="B10" s="8"/>
      <c r="C10" s="26" t="s">
        <v>10</v>
      </c>
    </row>
    <row r="11" spans="1:3" ht="50.1" customHeight="1" x14ac:dyDescent="0.25">
      <c r="A11" s="10" t="s">
        <v>17</v>
      </c>
      <c r="B11" s="8"/>
      <c r="C11" s="26" t="s">
        <v>9</v>
      </c>
    </row>
  </sheetData>
  <pageMargins left="0.25" right="0.25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4" zoomScaleNormal="100" workbookViewId="0">
      <selection activeCell="S11" sqref="S11"/>
    </sheetView>
  </sheetViews>
  <sheetFormatPr baseColWidth="10" defaultColWidth="10.85546875" defaultRowHeight="15" x14ac:dyDescent="0.25"/>
  <cols>
    <col min="1" max="1" width="29" style="3" customWidth="1"/>
    <col min="2" max="13" width="5.85546875" style="3" customWidth="1"/>
    <col min="14" max="14" width="44.7109375" style="2" customWidth="1"/>
    <col min="15" max="16384" width="10.85546875" style="3"/>
  </cols>
  <sheetData>
    <row r="1" spans="1:14" ht="18.75" x14ac:dyDescent="0.3">
      <c r="A1" s="1" t="s">
        <v>5</v>
      </c>
    </row>
    <row r="6" spans="1:14" ht="101.45" customHeight="1" x14ac:dyDescent="0.25">
      <c r="A6" s="21" t="s">
        <v>3</v>
      </c>
      <c r="B6" s="22" t="s">
        <v>26</v>
      </c>
      <c r="C6" s="23" t="s">
        <v>27</v>
      </c>
      <c r="D6" s="28" t="s">
        <v>28</v>
      </c>
      <c r="E6" s="24" t="s">
        <v>29</v>
      </c>
      <c r="F6" s="29" t="s">
        <v>30</v>
      </c>
      <c r="G6" s="27" t="s">
        <v>31</v>
      </c>
      <c r="H6" s="31" t="s">
        <v>1</v>
      </c>
      <c r="I6" s="30" t="s">
        <v>32</v>
      </c>
      <c r="J6" s="32" t="s">
        <v>33</v>
      </c>
      <c r="K6" s="33" t="s">
        <v>2</v>
      </c>
      <c r="L6" s="34" t="s">
        <v>34</v>
      </c>
      <c r="M6" s="35" t="s">
        <v>35</v>
      </c>
    </row>
    <row r="7" spans="1:14" s="12" customFormat="1" ht="50.1" customHeight="1" x14ac:dyDescent="0.25">
      <c r="A7" s="4" t="s">
        <v>12</v>
      </c>
      <c r="B7" s="13"/>
      <c r="C7" s="14"/>
      <c r="D7" s="15"/>
      <c r="E7" s="15"/>
      <c r="F7" s="16"/>
      <c r="G7" s="16"/>
      <c r="H7" s="17"/>
      <c r="I7" s="17"/>
      <c r="J7" s="18"/>
      <c r="K7" s="18"/>
      <c r="L7" s="19"/>
      <c r="M7" s="20"/>
      <c r="N7" s="25" t="s">
        <v>18</v>
      </c>
    </row>
    <row r="8" spans="1:14" s="12" customFormat="1" ht="50.1" customHeight="1" x14ac:dyDescent="0.25">
      <c r="A8" s="4" t="s">
        <v>13</v>
      </c>
      <c r="B8" s="13"/>
      <c r="C8" s="14"/>
      <c r="D8" s="15"/>
      <c r="E8" s="15"/>
      <c r="F8" s="16"/>
      <c r="G8" s="16"/>
      <c r="H8" s="17"/>
      <c r="I8" s="17"/>
      <c r="J8" s="18"/>
      <c r="K8" s="18"/>
      <c r="L8" s="19"/>
      <c r="M8" s="20"/>
      <c r="N8" s="25" t="s">
        <v>19</v>
      </c>
    </row>
    <row r="9" spans="1:14" s="12" customFormat="1" ht="50.1" customHeight="1" x14ac:dyDescent="0.25">
      <c r="A9" s="4" t="s">
        <v>14</v>
      </c>
      <c r="B9" s="13"/>
      <c r="C9" s="14"/>
      <c r="D9" s="15"/>
      <c r="E9" s="15"/>
      <c r="F9" s="16"/>
      <c r="G9" s="16"/>
      <c r="H9" s="17"/>
      <c r="I9" s="17"/>
      <c r="J9" s="18"/>
      <c r="K9" s="18"/>
      <c r="L9" s="19"/>
      <c r="M9" s="20"/>
      <c r="N9" s="25" t="s">
        <v>20</v>
      </c>
    </row>
    <row r="10" spans="1:14" s="12" customFormat="1" ht="50.1" customHeight="1" x14ac:dyDescent="0.25">
      <c r="A10" s="4" t="s">
        <v>15</v>
      </c>
      <c r="B10" s="13"/>
      <c r="C10" s="14"/>
      <c r="D10" s="15"/>
      <c r="E10" s="15"/>
      <c r="F10" s="16"/>
      <c r="G10" s="16"/>
      <c r="H10" s="17"/>
      <c r="I10" s="17"/>
      <c r="J10" s="18"/>
      <c r="K10" s="18"/>
      <c r="L10" s="19"/>
      <c r="M10" s="20"/>
      <c r="N10" s="25" t="s">
        <v>21</v>
      </c>
    </row>
    <row r="11" spans="1:14" s="12" customFormat="1" ht="50.1" customHeight="1" x14ac:dyDescent="0.25">
      <c r="A11" s="4" t="s">
        <v>16</v>
      </c>
      <c r="B11" s="13"/>
      <c r="C11" s="14"/>
      <c r="D11" s="15"/>
      <c r="E11" s="15"/>
      <c r="F11" s="16"/>
      <c r="G11" s="16"/>
      <c r="H11" s="17"/>
      <c r="I11" s="17"/>
      <c r="J11" s="18"/>
      <c r="K11" s="18"/>
      <c r="L11" s="19"/>
      <c r="M11" s="20"/>
      <c r="N11" s="25" t="s">
        <v>22</v>
      </c>
    </row>
    <row r="12" spans="1:14" s="12" customFormat="1" ht="50.1" customHeight="1" x14ac:dyDescent="0.25">
      <c r="A12" s="4" t="s">
        <v>17</v>
      </c>
      <c r="B12" s="13"/>
      <c r="C12" s="14"/>
      <c r="D12" s="15"/>
      <c r="E12" s="15"/>
      <c r="F12" s="16"/>
      <c r="G12" s="16"/>
      <c r="H12" s="17"/>
      <c r="I12" s="17"/>
      <c r="J12" s="18"/>
      <c r="K12" s="18"/>
      <c r="L12" s="19"/>
      <c r="M12" s="20"/>
      <c r="N12" s="25" t="s">
        <v>23</v>
      </c>
    </row>
    <row r="14" spans="1:14" ht="15.75" x14ac:dyDescent="0.25">
      <c r="A14" s="21"/>
    </row>
  </sheetData>
  <pageMargins left="0.23622047244094491" right="0.23622047244094491" top="0.74803149606299213" bottom="0.94488188976377963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0" zoomScaleNormal="70" workbookViewId="0">
      <selection activeCell="B4" sqref="B4:C9"/>
    </sheetView>
  </sheetViews>
  <sheetFormatPr baseColWidth="10" defaultColWidth="10.85546875" defaultRowHeight="15" x14ac:dyDescent="0.25"/>
  <cols>
    <col min="1" max="1" width="28.140625" style="3" customWidth="1"/>
    <col min="2" max="4" width="5.85546875" style="3" customWidth="1"/>
    <col min="5" max="5" width="2.140625" style="3" customWidth="1"/>
    <col min="6" max="6" width="28.140625" style="3" customWidth="1"/>
    <col min="7" max="9" width="5.85546875" style="3" customWidth="1"/>
    <col min="10" max="10" width="2.140625" style="3" customWidth="1"/>
    <col min="11" max="11" width="28.140625" style="3" customWidth="1"/>
    <col min="12" max="14" width="5.85546875" style="3" customWidth="1"/>
    <col min="15" max="15" width="1.5703125" style="3" customWidth="1"/>
    <col min="16" max="19" width="5.85546875" style="3" customWidth="1"/>
    <col min="20" max="16384" width="10.85546875" style="3"/>
  </cols>
  <sheetData>
    <row r="1" spans="1:14" ht="18.75" x14ac:dyDescent="0.3">
      <c r="A1" s="1" t="s">
        <v>25</v>
      </c>
      <c r="F1" s="1"/>
      <c r="K1" s="1"/>
    </row>
    <row r="3" spans="1:14" s="56" customFormat="1" ht="105" customHeight="1" x14ac:dyDescent="0.2">
      <c r="A3" s="36"/>
      <c r="B3" s="37" t="s">
        <v>26</v>
      </c>
      <c r="C3" s="58" t="s">
        <v>27</v>
      </c>
      <c r="D3" s="55" t="s">
        <v>24</v>
      </c>
      <c r="F3" s="36"/>
      <c r="G3" s="38" t="s">
        <v>28</v>
      </c>
      <c r="H3" s="59" t="s">
        <v>29</v>
      </c>
      <c r="I3" s="55" t="s">
        <v>24</v>
      </c>
      <c r="K3" s="36"/>
      <c r="L3" s="60" t="s">
        <v>30</v>
      </c>
      <c r="M3" s="39" t="s">
        <v>31</v>
      </c>
      <c r="N3" s="55" t="s">
        <v>24</v>
      </c>
    </row>
    <row r="4" spans="1:14" s="56" customFormat="1" ht="12.75" x14ac:dyDescent="0.2">
      <c r="A4" s="40" t="str">
        <f>'So sehe ich mich'!$A$6</f>
        <v>praktisch-technisch</v>
      </c>
      <c r="B4" s="41">
        <f>'So sehe ich MINT-Berufe'!B7</f>
        <v>0</v>
      </c>
      <c r="C4" s="42">
        <f>'So sehe ich MINT-Berufe'!C7</f>
        <v>0</v>
      </c>
      <c r="D4" s="53">
        <f>'So sehe ich mich'!B6</f>
        <v>0</v>
      </c>
      <c r="F4" s="54" t="str">
        <f>A4</f>
        <v>praktisch-technisch</v>
      </c>
      <c r="G4" s="43">
        <f>'So sehe ich MINT-Berufe'!D7</f>
        <v>0</v>
      </c>
      <c r="H4" s="43">
        <f>'So sehe ich MINT-Berufe'!E7</f>
        <v>0</v>
      </c>
      <c r="I4" s="53">
        <f>D4</f>
        <v>0</v>
      </c>
      <c r="K4" s="54" t="str">
        <f>A4</f>
        <v>praktisch-technisch</v>
      </c>
      <c r="L4" s="44">
        <f>'So sehe ich MINT-Berufe'!F7</f>
        <v>0</v>
      </c>
      <c r="M4" s="44">
        <f>'So sehe ich MINT-Berufe'!G7</f>
        <v>0</v>
      </c>
      <c r="N4" s="53">
        <f>D4</f>
        <v>0</v>
      </c>
    </row>
    <row r="5" spans="1:14" s="56" customFormat="1" ht="12.75" x14ac:dyDescent="0.2">
      <c r="A5" s="40" t="str">
        <f>'So sehe ich mich'!$A$7</f>
        <v>untersuchend-forschend</v>
      </c>
      <c r="B5" s="41">
        <f>'So sehe ich MINT-Berufe'!B8</f>
        <v>0</v>
      </c>
      <c r="C5" s="42">
        <f>'So sehe ich MINT-Berufe'!C8</f>
        <v>0</v>
      </c>
      <c r="D5" s="53">
        <f>'So sehe ich mich'!B7</f>
        <v>0</v>
      </c>
      <c r="F5" s="54" t="str">
        <f t="shared" ref="F5:F9" si="0">A5</f>
        <v>untersuchend-forschend</v>
      </c>
      <c r="G5" s="43">
        <f>'So sehe ich MINT-Berufe'!D8</f>
        <v>0</v>
      </c>
      <c r="H5" s="43">
        <f>'So sehe ich MINT-Berufe'!E8</f>
        <v>0</v>
      </c>
      <c r="I5" s="53">
        <f t="shared" ref="I5:I9" si="1">D5</f>
        <v>0</v>
      </c>
      <c r="K5" s="54" t="str">
        <f t="shared" ref="K5:K9" si="2">A5</f>
        <v>untersuchend-forschend</v>
      </c>
      <c r="L5" s="44">
        <f>'So sehe ich MINT-Berufe'!F8</f>
        <v>0</v>
      </c>
      <c r="M5" s="44">
        <f>'So sehe ich MINT-Berufe'!G8</f>
        <v>0</v>
      </c>
      <c r="N5" s="53">
        <f t="shared" ref="N5:N9" si="3">D5</f>
        <v>0</v>
      </c>
    </row>
    <row r="6" spans="1:14" s="56" customFormat="1" ht="12.75" x14ac:dyDescent="0.2">
      <c r="A6" s="40" t="str">
        <f>'So sehe ich mich'!$A$8</f>
        <v>gestaltend-kreativ</v>
      </c>
      <c r="B6" s="41">
        <f>'So sehe ich MINT-Berufe'!B9</f>
        <v>0</v>
      </c>
      <c r="C6" s="42">
        <f>'So sehe ich MINT-Berufe'!C9</f>
        <v>0</v>
      </c>
      <c r="D6" s="53">
        <f>'So sehe ich mich'!B8</f>
        <v>0</v>
      </c>
      <c r="F6" s="54" t="str">
        <f t="shared" si="0"/>
        <v>gestaltend-kreativ</v>
      </c>
      <c r="G6" s="43">
        <f>'So sehe ich MINT-Berufe'!D9</f>
        <v>0</v>
      </c>
      <c r="H6" s="43">
        <f>'So sehe ich MINT-Berufe'!E9</f>
        <v>0</v>
      </c>
      <c r="I6" s="53">
        <f t="shared" si="1"/>
        <v>0</v>
      </c>
      <c r="K6" s="54" t="str">
        <f t="shared" si="2"/>
        <v>gestaltend-kreativ</v>
      </c>
      <c r="L6" s="44">
        <f>'So sehe ich MINT-Berufe'!F9</f>
        <v>0</v>
      </c>
      <c r="M6" s="44">
        <f>'So sehe ich MINT-Berufe'!G9</f>
        <v>0</v>
      </c>
      <c r="N6" s="53">
        <f t="shared" si="3"/>
        <v>0</v>
      </c>
    </row>
    <row r="7" spans="1:14" s="56" customFormat="1" ht="12.75" x14ac:dyDescent="0.2">
      <c r="A7" s="40" t="str">
        <f>'So sehe ich mich'!$A$9</f>
        <v>gemeinschaftlich-unterstützend</v>
      </c>
      <c r="B7" s="41">
        <f>'So sehe ich MINT-Berufe'!B10</f>
        <v>0</v>
      </c>
      <c r="C7" s="42">
        <f>'So sehe ich MINT-Berufe'!C10</f>
        <v>0</v>
      </c>
      <c r="D7" s="53">
        <f>'So sehe ich mich'!B9</f>
        <v>0</v>
      </c>
      <c r="F7" s="54" t="str">
        <f t="shared" si="0"/>
        <v>gemeinschaftlich-unterstützend</v>
      </c>
      <c r="G7" s="43">
        <f>'So sehe ich MINT-Berufe'!D10</f>
        <v>0</v>
      </c>
      <c r="H7" s="43">
        <f>'So sehe ich MINT-Berufe'!E10</f>
        <v>0</v>
      </c>
      <c r="I7" s="53">
        <f t="shared" si="1"/>
        <v>0</v>
      </c>
      <c r="K7" s="54" t="str">
        <f t="shared" si="2"/>
        <v>gemeinschaftlich-unterstützend</v>
      </c>
      <c r="L7" s="44">
        <f>'So sehe ich MINT-Berufe'!F10</f>
        <v>0</v>
      </c>
      <c r="M7" s="44">
        <f>'So sehe ich MINT-Berufe'!G10</f>
        <v>0</v>
      </c>
      <c r="N7" s="53">
        <f t="shared" si="3"/>
        <v>0</v>
      </c>
    </row>
    <row r="8" spans="1:14" s="56" customFormat="1" ht="12.75" x14ac:dyDescent="0.2">
      <c r="A8" s="40" t="str">
        <f>'So sehe ich mich'!$A$10</f>
        <v>führend-unternehmerisch</v>
      </c>
      <c r="B8" s="41">
        <f>'So sehe ich MINT-Berufe'!B11</f>
        <v>0</v>
      </c>
      <c r="C8" s="42">
        <f>'So sehe ich MINT-Berufe'!C11</f>
        <v>0</v>
      </c>
      <c r="D8" s="53">
        <f>'So sehe ich mich'!B10</f>
        <v>0</v>
      </c>
      <c r="F8" s="54" t="str">
        <f t="shared" si="0"/>
        <v>führend-unternehmerisch</v>
      </c>
      <c r="G8" s="43">
        <f>'So sehe ich MINT-Berufe'!D11</f>
        <v>0</v>
      </c>
      <c r="H8" s="43">
        <f>'So sehe ich MINT-Berufe'!E11</f>
        <v>0</v>
      </c>
      <c r="I8" s="53">
        <f t="shared" si="1"/>
        <v>0</v>
      </c>
      <c r="K8" s="54" t="str">
        <f t="shared" si="2"/>
        <v>führend-unternehmerisch</v>
      </c>
      <c r="L8" s="44">
        <f>'So sehe ich MINT-Berufe'!F11</f>
        <v>0</v>
      </c>
      <c r="M8" s="44">
        <f>'So sehe ich MINT-Berufe'!G11</f>
        <v>0</v>
      </c>
      <c r="N8" s="53">
        <f t="shared" si="3"/>
        <v>0</v>
      </c>
    </row>
    <row r="9" spans="1:14" s="56" customFormat="1" ht="12.75" x14ac:dyDescent="0.2">
      <c r="A9" s="40" t="str">
        <f>'So sehe ich mich'!$A$11</f>
        <v>ordnend-verwaltend</v>
      </c>
      <c r="B9" s="41">
        <f>'So sehe ich MINT-Berufe'!B12</f>
        <v>0</v>
      </c>
      <c r="C9" s="42">
        <f>'So sehe ich MINT-Berufe'!C12</f>
        <v>0</v>
      </c>
      <c r="D9" s="53">
        <f>'So sehe ich mich'!B11</f>
        <v>0</v>
      </c>
      <c r="F9" s="54" t="str">
        <f t="shared" si="0"/>
        <v>ordnend-verwaltend</v>
      </c>
      <c r="G9" s="43">
        <f>'So sehe ich MINT-Berufe'!D12</f>
        <v>0</v>
      </c>
      <c r="H9" s="43">
        <f>'So sehe ich MINT-Berufe'!E12</f>
        <v>0</v>
      </c>
      <c r="I9" s="53">
        <f t="shared" si="1"/>
        <v>0</v>
      </c>
      <c r="K9" s="54" t="str">
        <f t="shared" si="2"/>
        <v>ordnend-verwaltend</v>
      </c>
      <c r="L9" s="44">
        <f>'So sehe ich MINT-Berufe'!F12</f>
        <v>0</v>
      </c>
      <c r="M9" s="44">
        <f>'So sehe ich MINT-Berufe'!G12</f>
        <v>0</v>
      </c>
      <c r="N9" s="53">
        <f t="shared" si="3"/>
        <v>0</v>
      </c>
    </row>
    <row r="29" spans="1:14" s="56" customFormat="1" ht="122.25" x14ac:dyDescent="0.2">
      <c r="A29" s="36"/>
      <c r="B29" s="45" t="s">
        <v>1</v>
      </c>
      <c r="C29" s="46" t="s">
        <v>32</v>
      </c>
      <c r="D29" s="55" t="s">
        <v>24</v>
      </c>
      <c r="F29" s="36"/>
      <c r="G29" s="62" t="s">
        <v>33</v>
      </c>
      <c r="H29" s="47" t="s">
        <v>2</v>
      </c>
      <c r="I29" s="55" t="s">
        <v>24</v>
      </c>
      <c r="K29" s="36"/>
      <c r="L29" s="61" t="s">
        <v>36</v>
      </c>
      <c r="M29" s="48" t="s">
        <v>35</v>
      </c>
      <c r="N29" s="55" t="s">
        <v>24</v>
      </c>
    </row>
    <row r="30" spans="1:14" s="56" customFormat="1" ht="12.75" x14ac:dyDescent="0.2">
      <c r="A30" s="54" t="str">
        <f>A4</f>
        <v>praktisch-technisch</v>
      </c>
      <c r="B30" s="49">
        <f>'So sehe ich MINT-Berufe'!H7</f>
        <v>0</v>
      </c>
      <c r="C30" s="49">
        <f>'So sehe ich MINT-Berufe'!I7</f>
        <v>0</v>
      </c>
      <c r="D30" s="53">
        <f>D4</f>
        <v>0</v>
      </c>
      <c r="F30" s="54" t="str">
        <f>A4</f>
        <v>praktisch-technisch</v>
      </c>
      <c r="G30" s="50">
        <f>'So sehe ich MINT-Berufe'!J7</f>
        <v>0</v>
      </c>
      <c r="H30" s="50">
        <f>'So sehe ich MINT-Berufe'!K7</f>
        <v>0</v>
      </c>
      <c r="I30" s="53">
        <f>D4</f>
        <v>0</v>
      </c>
      <c r="K30" s="54" t="str">
        <f>A4</f>
        <v>praktisch-technisch</v>
      </c>
      <c r="L30" s="51">
        <f>'So sehe ich MINT-Berufe'!L7</f>
        <v>0</v>
      </c>
      <c r="M30" s="52">
        <f>'So sehe ich MINT-Berufe'!M7</f>
        <v>0</v>
      </c>
      <c r="N30" s="53">
        <f>D4</f>
        <v>0</v>
      </c>
    </row>
    <row r="31" spans="1:14" s="56" customFormat="1" ht="12.75" x14ac:dyDescent="0.2">
      <c r="A31" s="54" t="str">
        <f t="shared" ref="A31:A35" si="4">A5</f>
        <v>untersuchend-forschend</v>
      </c>
      <c r="B31" s="49">
        <f>'So sehe ich MINT-Berufe'!H8</f>
        <v>0</v>
      </c>
      <c r="C31" s="49">
        <f>'So sehe ich MINT-Berufe'!I8</f>
        <v>0</v>
      </c>
      <c r="D31" s="53">
        <f t="shared" ref="D31:D35" si="5">D5</f>
        <v>0</v>
      </c>
      <c r="F31" s="54" t="str">
        <f t="shared" ref="F31:F35" si="6">A5</f>
        <v>untersuchend-forschend</v>
      </c>
      <c r="G31" s="50">
        <f>'So sehe ich MINT-Berufe'!J8</f>
        <v>0</v>
      </c>
      <c r="H31" s="50">
        <f>'So sehe ich MINT-Berufe'!K8</f>
        <v>0</v>
      </c>
      <c r="I31" s="53">
        <f t="shared" ref="I31:I35" si="7">D5</f>
        <v>0</v>
      </c>
      <c r="K31" s="54" t="str">
        <f t="shared" ref="K31:K35" si="8">A5</f>
        <v>untersuchend-forschend</v>
      </c>
      <c r="L31" s="51">
        <f>'So sehe ich MINT-Berufe'!L8</f>
        <v>0</v>
      </c>
      <c r="M31" s="52">
        <f>'So sehe ich MINT-Berufe'!M8</f>
        <v>0</v>
      </c>
      <c r="N31" s="53">
        <f t="shared" ref="N31:N35" si="9">D5</f>
        <v>0</v>
      </c>
    </row>
    <row r="32" spans="1:14" s="56" customFormat="1" ht="12.75" x14ac:dyDescent="0.2">
      <c r="A32" s="54" t="str">
        <f t="shared" si="4"/>
        <v>gestaltend-kreativ</v>
      </c>
      <c r="B32" s="49">
        <f>'So sehe ich MINT-Berufe'!H9</f>
        <v>0</v>
      </c>
      <c r="C32" s="49">
        <f>'So sehe ich MINT-Berufe'!I9</f>
        <v>0</v>
      </c>
      <c r="D32" s="53">
        <f t="shared" si="5"/>
        <v>0</v>
      </c>
      <c r="F32" s="54" t="str">
        <f t="shared" si="6"/>
        <v>gestaltend-kreativ</v>
      </c>
      <c r="G32" s="50">
        <f>'So sehe ich MINT-Berufe'!J9</f>
        <v>0</v>
      </c>
      <c r="H32" s="50">
        <f>'So sehe ich MINT-Berufe'!K9</f>
        <v>0</v>
      </c>
      <c r="I32" s="53">
        <f t="shared" si="7"/>
        <v>0</v>
      </c>
      <c r="K32" s="54" t="str">
        <f t="shared" si="8"/>
        <v>gestaltend-kreativ</v>
      </c>
      <c r="L32" s="51">
        <f>'So sehe ich MINT-Berufe'!L9</f>
        <v>0</v>
      </c>
      <c r="M32" s="52">
        <f>'So sehe ich MINT-Berufe'!M9</f>
        <v>0</v>
      </c>
      <c r="N32" s="53">
        <f t="shared" si="9"/>
        <v>0</v>
      </c>
    </row>
    <row r="33" spans="1:14" s="56" customFormat="1" ht="12.75" x14ac:dyDescent="0.2">
      <c r="A33" s="54" t="str">
        <f t="shared" si="4"/>
        <v>gemeinschaftlich-unterstützend</v>
      </c>
      <c r="B33" s="49">
        <f>'So sehe ich MINT-Berufe'!H10</f>
        <v>0</v>
      </c>
      <c r="C33" s="49">
        <f>'So sehe ich MINT-Berufe'!I10</f>
        <v>0</v>
      </c>
      <c r="D33" s="53">
        <f t="shared" si="5"/>
        <v>0</v>
      </c>
      <c r="F33" s="54" t="str">
        <f t="shared" si="6"/>
        <v>gemeinschaftlich-unterstützend</v>
      </c>
      <c r="G33" s="50">
        <f>'So sehe ich MINT-Berufe'!J10</f>
        <v>0</v>
      </c>
      <c r="H33" s="50">
        <f>'So sehe ich MINT-Berufe'!K10</f>
        <v>0</v>
      </c>
      <c r="I33" s="53">
        <f t="shared" si="7"/>
        <v>0</v>
      </c>
      <c r="K33" s="54" t="str">
        <f t="shared" si="8"/>
        <v>gemeinschaftlich-unterstützend</v>
      </c>
      <c r="L33" s="51">
        <f>'So sehe ich MINT-Berufe'!L10</f>
        <v>0</v>
      </c>
      <c r="M33" s="52">
        <f>'So sehe ich MINT-Berufe'!M10</f>
        <v>0</v>
      </c>
      <c r="N33" s="53">
        <f t="shared" si="9"/>
        <v>0</v>
      </c>
    </row>
    <row r="34" spans="1:14" s="56" customFormat="1" ht="12.75" x14ac:dyDescent="0.2">
      <c r="A34" s="54" t="str">
        <f t="shared" si="4"/>
        <v>führend-unternehmerisch</v>
      </c>
      <c r="B34" s="49">
        <f>'So sehe ich MINT-Berufe'!H11</f>
        <v>0</v>
      </c>
      <c r="C34" s="49">
        <f>'So sehe ich MINT-Berufe'!I11</f>
        <v>0</v>
      </c>
      <c r="D34" s="53">
        <f t="shared" si="5"/>
        <v>0</v>
      </c>
      <c r="F34" s="54" t="str">
        <f t="shared" si="6"/>
        <v>führend-unternehmerisch</v>
      </c>
      <c r="G34" s="50">
        <f>'So sehe ich MINT-Berufe'!J11</f>
        <v>0</v>
      </c>
      <c r="H34" s="50">
        <f>'So sehe ich MINT-Berufe'!K11</f>
        <v>0</v>
      </c>
      <c r="I34" s="53">
        <f t="shared" si="7"/>
        <v>0</v>
      </c>
      <c r="K34" s="54" t="str">
        <f t="shared" si="8"/>
        <v>führend-unternehmerisch</v>
      </c>
      <c r="L34" s="51">
        <f>'So sehe ich MINT-Berufe'!L11</f>
        <v>0</v>
      </c>
      <c r="M34" s="52">
        <f>'So sehe ich MINT-Berufe'!M11</f>
        <v>0</v>
      </c>
      <c r="N34" s="53">
        <f t="shared" si="9"/>
        <v>0</v>
      </c>
    </row>
    <row r="35" spans="1:14" s="56" customFormat="1" ht="12.75" x14ac:dyDescent="0.2">
      <c r="A35" s="54" t="str">
        <f t="shared" si="4"/>
        <v>ordnend-verwaltend</v>
      </c>
      <c r="B35" s="49">
        <f>'So sehe ich MINT-Berufe'!H12</f>
        <v>0</v>
      </c>
      <c r="C35" s="49">
        <f>'So sehe ich MINT-Berufe'!I12</f>
        <v>0</v>
      </c>
      <c r="D35" s="53">
        <f t="shared" si="5"/>
        <v>0</v>
      </c>
      <c r="F35" s="54" t="str">
        <f t="shared" si="6"/>
        <v>ordnend-verwaltend</v>
      </c>
      <c r="G35" s="50">
        <f>'So sehe ich MINT-Berufe'!J12</f>
        <v>0</v>
      </c>
      <c r="H35" s="50">
        <f>'So sehe ich MINT-Berufe'!K12</f>
        <v>0</v>
      </c>
      <c r="I35" s="53">
        <f t="shared" si="7"/>
        <v>0</v>
      </c>
      <c r="K35" s="54" t="str">
        <f t="shared" si="8"/>
        <v>ordnend-verwaltend</v>
      </c>
      <c r="L35" s="51">
        <f>'So sehe ich MINT-Berufe'!L12</f>
        <v>0</v>
      </c>
      <c r="M35" s="52">
        <f>'So sehe ich MINT-Berufe'!M12</f>
        <v>0</v>
      </c>
      <c r="N35" s="53">
        <f t="shared" si="9"/>
        <v>0</v>
      </c>
    </row>
    <row r="36" spans="1:14" x14ac:dyDescent="0.25">
      <c r="A36" s="57"/>
    </row>
  </sheetData>
  <pageMargins left="0.25" right="0.25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So sehe ich mich</vt:lpstr>
      <vt:lpstr>So sehe ich MINT-Berufe</vt:lpstr>
      <vt:lpstr>MINT-Berufe und ich</vt:lpstr>
    </vt:vector>
  </TitlesOfParts>
  <Company>IT Services 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Brovelli Dorothee PH Luzern</dc:creator>
  <cp:lastModifiedBy>Ammer Tina</cp:lastModifiedBy>
  <cp:lastPrinted>2020-04-22T16:21:24Z</cp:lastPrinted>
  <dcterms:created xsi:type="dcterms:W3CDTF">2020-03-31T16:20:38Z</dcterms:created>
  <dcterms:modified xsi:type="dcterms:W3CDTF">2020-04-22T16:49:31Z</dcterms:modified>
</cp:coreProperties>
</file>